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Télétravail\JulienEtValérie\"/>
    </mc:Choice>
  </mc:AlternateContent>
  <xr:revisionPtr revIDLastSave="0" documentId="8_{102795F2-A198-492E-89FD-24C9DDEEE330}" xr6:coauthVersionLast="47" xr6:coauthVersionMax="47" xr10:uidLastSave="{00000000-0000-0000-0000-000000000000}"/>
  <bookViews>
    <workbookView xWindow="-110" yWindow="-110" windowWidth="19420" windowHeight="10420" xr2:uid="{59E02E42-5709-4226-8FA8-29EEA7A07503}"/>
  </bookViews>
  <sheets>
    <sheet name="Soumission" sheetId="1" r:id="rId1"/>
  </sheets>
  <externalReferences>
    <externalReference r:id="rId2"/>
    <externalReference r:id="rId3"/>
  </externalReferences>
  <definedNames>
    <definedName name="_xlnm._FilterDatabase" localSheetId="0" hidden="1">Soumission!$A$1:$O$57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30" i="1" l="1"/>
  <c r="N130" i="1"/>
  <c r="L130" i="1"/>
  <c r="I130" i="1"/>
  <c r="H130" i="1"/>
  <c r="O129" i="1"/>
  <c r="N129" i="1"/>
  <c r="L129" i="1"/>
  <c r="I129" i="1"/>
  <c r="H129" i="1"/>
  <c r="O128" i="1"/>
  <c r="N128" i="1"/>
  <c r="L128" i="1"/>
  <c r="I128" i="1"/>
  <c r="H128" i="1"/>
  <c r="O127" i="1"/>
  <c r="N127" i="1"/>
  <c r="L127" i="1"/>
  <c r="I127" i="1"/>
  <c r="H127" i="1"/>
  <c r="O126" i="1"/>
  <c r="N126" i="1"/>
  <c r="L126" i="1"/>
  <c r="I126" i="1"/>
  <c r="H126" i="1"/>
  <c r="O125" i="1"/>
  <c r="N125" i="1"/>
  <c r="L125" i="1"/>
  <c r="I125" i="1"/>
  <c r="H125" i="1"/>
  <c r="O124" i="1"/>
  <c r="N124" i="1"/>
  <c r="L124" i="1"/>
  <c r="I124" i="1"/>
  <c r="H124" i="1"/>
  <c r="O123" i="1"/>
  <c r="N123" i="1"/>
  <c r="L123" i="1"/>
  <c r="I123" i="1"/>
  <c r="H123" i="1"/>
  <c r="O122" i="1"/>
  <c r="N122" i="1"/>
  <c r="L122" i="1"/>
  <c r="I122" i="1"/>
  <c r="H122" i="1"/>
  <c r="O121" i="1"/>
  <c r="N121" i="1"/>
  <c r="L121" i="1"/>
  <c r="I121" i="1"/>
  <c r="H121" i="1"/>
  <c r="O120" i="1"/>
  <c r="N120" i="1"/>
  <c r="L120" i="1"/>
  <c r="I120" i="1"/>
  <c r="H120" i="1"/>
  <c r="O119" i="1"/>
  <c r="N119" i="1"/>
  <c r="L119" i="1"/>
  <c r="I119" i="1"/>
  <c r="H119" i="1"/>
  <c r="O118" i="1"/>
  <c r="N118" i="1"/>
  <c r="L118" i="1"/>
  <c r="I118" i="1"/>
  <c r="H118" i="1"/>
  <c r="O117" i="1"/>
  <c r="N117" i="1"/>
  <c r="L117" i="1"/>
  <c r="I117" i="1"/>
  <c r="H117" i="1"/>
  <c r="O116" i="1"/>
  <c r="N116" i="1"/>
  <c r="L116" i="1"/>
  <c r="I116" i="1"/>
  <c r="H116" i="1"/>
  <c r="O115" i="1"/>
  <c r="N115" i="1"/>
  <c r="L115" i="1"/>
  <c r="I115" i="1"/>
  <c r="H115" i="1"/>
  <c r="O114" i="1"/>
  <c r="N114" i="1"/>
  <c r="L114" i="1"/>
  <c r="I114" i="1"/>
  <c r="H114" i="1"/>
  <c r="O113" i="1"/>
  <c r="N113" i="1"/>
  <c r="L113" i="1"/>
  <c r="I113" i="1"/>
  <c r="H113" i="1"/>
  <c r="O112" i="1"/>
  <c r="N112" i="1"/>
  <c r="L112" i="1"/>
  <c r="I112" i="1"/>
  <c r="H112" i="1"/>
  <c r="O111" i="1"/>
  <c r="N111" i="1"/>
  <c r="L111" i="1"/>
  <c r="I111" i="1"/>
  <c r="H111" i="1"/>
  <c r="O110" i="1"/>
  <c r="N110" i="1"/>
  <c r="L110" i="1"/>
  <c r="I110" i="1"/>
  <c r="H110" i="1"/>
  <c r="O109" i="1"/>
  <c r="N109" i="1"/>
  <c r="L109" i="1"/>
  <c r="I109" i="1"/>
  <c r="H109" i="1"/>
  <c r="O108" i="1"/>
  <c r="N108" i="1"/>
  <c r="L108" i="1"/>
  <c r="I108" i="1"/>
  <c r="H108" i="1"/>
  <c r="O107" i="1"/>
  <c r="N107" i="1"/>
  <c r="L107" i="1"/>
  <c r="I107" i="1"/>
  <c r="H107" i="1"/>
  <c r="O106" i="1"/>
  <c r="N106" i="1"/>
  <c r="L106" i="1"/>
  <c r="I106" i="1"/>
  <c r="H106" i="1"/>
  <c r="O105" i="1"/>
  <c r="N105" i="1"/>
  <c r="L105" i="1"/>
  <c r="I105" i="1"/>
  <c r="H105" i="1"/>
  <c r="O104" i="1"/>
  <c r="N104" i="1"/>
  <c r="L104" i="1"/>
  <c r="I104" i="1"/>
  <c r="H104" i="1"/>
  <c r="O103" i="1"/>
  <c r="N103" i="1"/>
  <c r="L103" i="1"/>
  <c r="I103" i="1"/>
  <c r="H103" i="1"/>
  <c r="O102" i="1"/>
  <c r="N102" i="1"/>
  <c r="L102" i="1"/>
  <c r="I102" i="1"/>
  <c r="H102" i="1"/>
  <c r="O101" i="1"/>
  <c r="N101" i="1"/>
  <c r="L101" i="1"/>
  <c r="I101" i="1"/>
  <c r="H101" i="1"/>
  <c r="O100" i="1"/>
  <c r="N100" i="1"/>
  <c r="L100" i="1"/>
  <c r="I100" i="1"/>
  <c r="H100" i="1"/>
  <c r="O99" i="1"/>
  <c r="N99" i="1"/>
  <c r="L99" i="1"/>
  <c r="I99" i="1"/>
  <c r="H99" i="1"/>
  <c r="O98" i="1"/>
  <c r="N98" i="1"/>
  <c r="L98" i="1"/>
  <c r="I98" i="1"/>
  <c r="H98" i="1"/>
  <c r="O97" i="1"/>
  <c r="N97" i="1"/>
  <c r="L97" i="1"/>
  <c r="I97" i="1"/>
  <c r="H97" i="1"/>
  <c r="O96" i="1"/>
  <c r="N96" i="1"/>
  <c r="L96" i="1"/>
  <c r="I96" i="1"/>
  <c r="H96" i="1"/>
  <c r="O95" i="1"/>
  <c r="N95" i="1"/>
  <c r="L95" i="1"/>
  <c r="I95" i="1"/>
  <c r="H95" i="1"/>
  <c r="O94" i="1"/>
  <c r="N94" i="1"/>
  <c r="L94" i="1"/>
  <c r="I94" i="1"/>
  <c r="H94" i="1"/>
  <c r="O93" i="1"/>
  <c r="N93" i="1"/>
  <c r="L93" i="1"/>
  <c r="I93" i="1"/>
  <c r="H93" i="1"/>
  <c r="O92" i="1"/>
  <c r="N92" i="1"/>
  <c r="L92" i="1"/>
  <c r="I92" i="1"/>
  <c r="H92" i="1"/>
  <c r="O91" i="1"/>
  <c r="N91" i="1"/>
  <c r="L91" i="1"/>
  <c r="I91" i="1"/>
  <c r="H91" i="1"/>
  <c r="O90" i="1"/>
  <c r="N90" i="1"/>
  <c r="L90" i="1"/>
  <c r="I90" i="1"/>
  <c r="H90" i="1"/>
  <c r="O89" i="1"/>
  <c r="N89" i="1"/>
  <c r="L89" i="1"/>
  <c r="I89" i="1"/>
  <c r="H89" i="1"/>
  <c r="O88" i="1"/>
  <c r="N88" i="1"/>
  <c r="L88" i="1"/>
  <c r="I88" i="1"/>
  <c r="H88" i="1"/>
  <c r="O87" i="1"/>
  <c r="N87" i="1"/>
  <c r="L87" i="1"/>
  <c r="I87" i="1"/>
  <c r="H87" i="1"/>
  <c r="O86" i="1"/>
  <c r="N86" i="1"/>
  <c r="L86" i="1"/>
  <c r="I86" i="1"/>
  <c r="H86" i="1"/>
  <c r="O85" i="1"/>
  <c r="N85" i="1"/>
  <c r="L85" i="1"/>
  <c r="I85" i="1"/>
  <c r="H85" i="1"/>
  <c r="O84" i="1"/>
  <c r="N84" i="1"/>
  <c r="L84" i="1"/>
  <c r="I84" i="1"/>
  <c r="H84" i="1"/>
  <c r="O83" i="1"/>
  <c r="N83" i="1"/>
  <c r="L83" i="1"/>
  <c r="I83" i="1"/>
  <c r="H83" i="1"/>
  <c r="O82" i="1"/>
  <c r="N82" i="1"/>
  <c r="L82" i="1"/>
  <c r="I82" i="1"/>
  <c r="H82" i="1"/>
  <c r="O81" i="1"/>
  <c r="N81" i="1"/>
  <c r="L81" i="1"/>
  <c r="I81" i="1"/>
  <c r="H81" i="1"/>
  <c r="O80" i="1"/>
  <c r="N80" i="1"/>
  <c r="L80" i="1"/>
  <c r="I80" i="1"/>
  <c r="H80" i="1"/>
  <c r="O79" i="1"/>
  <c r="N79" i="1"/>
  <c r="L79" i="1"/>
  <c r="I79" i="1"/>
  <c r="H79" i="1"/>
  <c r="O78" i="1"/>
  <c r="N78" i="1"/>
  <c r="L78" i="1"/>
  <c r="I78" i="1"/>
  <c r="H78" i="1"/>
  <c r="O77" i="1"/>
  <c r="N77" i="1"/>
  <c r="L77" i="1"/>
  <c r="I77" i="1"/>
  <c r="H77" i="1"/>
  <c r="O76" i="1"/>
  <c r="N76" i="1"/>
  <c r="L76" i="1"/>
  <c r="I76" i="1"/>
  <c r="H76" i="1"/>
  <c r="O75" i="1"/>
  <c r="N75" i="1"/>
  <c r="L75" i="1"/>
  <c r="I75" i="1"/>
  <c r="H75" i="1"/>
  <c r="O74" i="1"/>
  <c r="N74" i="1"/>
  <c r="L74" i="1"/>
  <c r="I74" i="1"/>
  <c r="H74" i="1"/>
  <c r="O73" i="1"/>
  <c r="N73" i="1"/>
  <c r="L73" i="1"/>
  <c r="I73" i="1"/>
  <c r="H73" i="1"/>
  <c r="O72" i="1"/>
  <c r="N72" i="1"/>
  <c r="L72" i="1"/>
  <c r="I72" i="1"/>
  <c r="H72" i="1"/>
  <c r="O71" i="1"/>
  <c r="N71" i="1"/>
  <c r="L71" i="1"/>
  <c r="I71" i="1"/>
  <c r="H71" i="1"/>
  <c r="O70" i="1"/>
  <c r="N70" i="1"/>
  <c r="L70" i="1"/>
  <c r="I70" i="1"/>
  <c r="H70" i="1"/>
  <c r="O69" i="1"/>
  <c r="N69" i="1"/>
  <c r="L69" i="1"/>
  <c r="I69" i="1"/>
  <c r="H69" i="1"/>
  <c r="O68" i="1"/>
  <c r="N68" i="1"/>
  <c r="L68" i="1"/>
  <c r="I68" i="1"/>
  <c r="H68" i="1"/>
  <c r="O67" i="1"/>
  <c r="N67" i="1"/>
  <c r="L67" i="1"/>
  <c r="I67" i="1"/>
  <c r="H67" i="1"/>
  <c r="O66" i="1"/>
  <c r="N66" i="1"/>
  <c r="L66" i="1"/>
  <c r="I66" i="1"/>
  <c r="H66" i="1"/>
  <c r="O65" i="1"/>
  <c r="N65" i="1"/>
  <c r="L65" i="1"/>
  <c r="I65" i="1"/>
  <c r="H65" i="1"/>
  <c r="O64" i="1"/>
  <c r="N64" i="1"/>
  <c r="L64" i="1"/>
  <c r="I64" i="1"/>
  <c r="H64" i="1"/>
  <c r="O63" i="1"/>
  <c r="N63" i="1"/>
  <c r="L63" i="1"/>
  <c r="I63" i="1"/>
  <c r="H63" i="1"/>
  <c r="O62" i="1"/>
  <c r="N62" i="1"/>
  <c r="L62" i="1"/>
  <c r="I62" i="1"/>
  <c r="H62" i="1"/>
  <c r="O61" i="1"/>
  <c r="N61" i="1"/>
  <c r="L61" i="1"/>
  <c r="I61" i="1"/>
  <c r="H61" i="1"/>
  <c r="O60" i="1"/>
  <c r="N60" i="1"/>
  <c r="L60" i="1"/>
  <c r="I60" i="1"/>
  <c r="H60" i="1"/>
  <c r="O59" i="1"/>
  <c r="N59" i="1"/>
  <c r="L59" i="1"/>
  <c r="I59" i="1"/>
  <c r="H59" i="1"/>
  <c r="O58" i="1"/>
  <c r="N58" i="1"/>
  <c r="L58" i="1"/>
  <c r="I58" i="1"/>
  <c r="H58" i="1"/>
  <c r="O57" i="1"/>
  <c r="N57" i="1"/>
  <c r="L57" i="1"/>
  <c r="I57" i="1"/>
  <c r="H57" i="1"/>
  <c r="O56" i="1"/>
  <c r="N56" i="1"/>
  <c r="L56" i="1"/>
  <c r="I56" i="1"/>
  <c r="H56" i="1"/>
  <c r="O55" i="1"/>
  <c r="N55" i="1"/>
  <c r="L55" i="1"/>
  <c r="I55" i="1"/>
  <c r="H55" i="1"/>
  <c r="O54" i="1"/>
  <c r="N54" i="1"/>
  <c r="L54" i="1"/>
  <c r="I54" i="1"/>
  <c r="H54" i="1"/>
  <c r="O53" i="1"/>
  <c r="N53" i="1"/>
  <c r="L53" i="1"/>
  <c r="I53" i="1"/>
  <c r="H53" i="1"/>
  <c r="O52" i="1"/>
  <c r="N52" i="1"/>
  <c r="L52" i="1"/>
  <c r="I52" i="1"/>
  <c r="H52" i="1"/>
  <c r="O51" i="1"/>
  <c r="N51" i="1"/>
  <c r="L51" i="1"/>
  <c r="I51" i="1"/>
  <c r="H51" i="1"/>
  <c r="O50" i="1"/>
  <c r="N50" i="1"/>
  <c r="L50" i="1"/>
  <c r="I50" i="1"/>
  <c r="H50" i="1"/>
  <c r="O49" i="1"/>
  <c r="N49" i="1"/>
  <c r="L49" i="1"/>
  <c r="I49" i="1"/>
  <c r="H49" i="1"/>
  <c r="O48" i="1"/>
  <c r="N48" i="1"/>
  <c r="L48" i="1"/>
  <c r="I48" i="1"/>
  <c r="H48" i="1"/>
  <c r="O47" i="1"/>
  <c r="N47" i="1"/>
  <c r="L47" i="1"/>
  <c r="I47" i="1"/>
  <c r="H47" i="1"/>
  <c r="O46" i="1"/>
  <c r="N46" i="1"/>
  <c r="L46" i="1"/>
  <c r="I46" i="1"/>
  <c r="H46" i="1"/>
  <c r="O45" i="1"/>
  <c r="N45" i="1"/>
  <c r="L45" i="1"/>
  <c r="I45" i="1"/>
  <c r="H45" i="1"/>
  <c r="O44" i="1"/>
  <c r="N44" i="1"/>
  <c r="L44" i="1"/>
  <c r="I44" i="1"/>
  <c r="H44" i="1"/>
  <c r="O43" i="1"/>
  <c r="N43" i="1"/>
  <c r="L43" i="1"/>
  <c r="I43" i="1"/>
  <c r="H43" i="1"/>
  <c r="O42" i="1"/>
  <c r="N42" i="1"/>
  <c r="L42" i="1"/>
  <c r="I42" i="1"/>
  <c r="H42" i="1"/>
  <c r="O41" i="1"/>
  <c r="N41" i="1"/>
  <c r="L41" i="1"/>
  <c r="I41" i="1"/>
  <c r="H41" i="1"/>
  <c r="O40" i="1"/>
  <c r="N40" i="1"/>
  <c r="L40" i="1"/>
  <c r="I40" i="1"/>
  <c r="H40" i="1"/>
  <c r="O39" i="1"/>
  <c r="N39" i="1"/>
  <c r="L39" i="1"/>
  <c r="I39" i="1"/>
  <c r="H39" i="1"/>
  <c r="O38" i="1"/>
  <c r="N38" i="1"/>
  <c r="L38" i="1"/>
  <c r="I38" i="1"/>
  <c r="H38" i="1"/>
  <c r="O37" i="1"/>
  <c r="N37" i="1"/>
  <c r="L37" i="1"/>
  <c r="I37" i="1"/>
  <c r="H37" i="1"/>
  <c r="O36" i="1"/>
  <c r="N36" i="1"/>
  <c r="L36" i="1"/>
  <c r="I36" i="1"/>
  <c r="H36" i="1"/>
  <c r="O35" i="1"/>
  <c r="N35" i="1"/>
  <c r="L35" i="1"/>
  <c r="I35" i="1"/>
  <c r="H35" i="1"/>
  <c r="O34" i="1"/>
  <c r="N34" i="1"/>
  <c r="L34" i="1"/>
  <c r="I34" i="1"/>
  <c r="H34" i="1"/>
  <c r="O33" i="1"/>
  <c r="N33" i="1"/>
  <c r="L33" i="1"/>
  <c r="I33" i="1"/>
  <c r="H33" i="1"/>
  <c r="O32" i="1"/>
  <c r="N32" i="1"/>
  <c r="L32" i="1"/>
  <c r="I32" i="1"/>
  <c r="H32" i="1"/>
  <c r="O31" i="1"/>
  <c r="N31" i="1"/>
  <c r="L31" i="1"/>
  <c r="I31" i="1"/>
  <c r="H31" i="1"/>
  <c r="O30" i="1"/>
  <c r="N30" i="1"/>
  <c r="L30" i="1"/>
  <c r="I30" i="1"/>
  <c r="H30" i="1"/>
  <c r="O29" i="1"/>
  <c r="N29" i="1"/>
  <c r="L29" i="1"/>
  <c r="I29" i="1"/>
  <c r="H29" i="1"/>
  <c r="O28" i="1"/>
  <c r="N28" i="1"/>
  <c r="L28" i="1"/>
  <c r="I28" i="1"/>
  <c r="H28" i="1"/>
  <c r="O27" i="1"/>
  <c r="N27" i="1"/>
  <c r="L27" i="1"/>
  <c r="I27" i="1"/>
  <c r="H27" i="1"/>
  <c r="O26" i="1"/>
  <c r="N26" i="1"/>
  <c r="L26" i="1"/>
  <c r="I26" i="1"/>
  <c r="H26" i="1"/>
  <c r="O25" i="1"/>
  <c r="N25" i="1"/>
  <c r="L25" i="1"/>
  <c r="I25" i="1"/>
  <c r="H25" i="1"/>
  <c r="O24" i="1"/>
  <c r="N24" i="1"/>
  <c r="L24" i="1"/>
  <c r="I24" i="1"/>
  <c r="H24" i="1"/>
  <c r="O23" i="1"/>
  <c r="N23" i="1"/>
  <c r="L23" i="1"/>
  <c r="I23" i="1"/>
  <c r="H23" i="1"/>
  <c r="O22" i="1"/>
  <c r="N22" i="1"/>
  <c r="L22" i="1"/>
  <c r="I22" i="1"/>
  <c r="H22" i="1"/>
  <c r="O21" i="1"/>
  <c r="N21" i="1"/>
  <c r="L21" i="1"/>
  <c r="I21" i="1"/>
  <c r="H21" i="1"/>
  <c r="O20" i="1"/>
  <c r="N20" i="1"/>
  <c r="L20" i="1"/>
  <c r="I20" i="1"/>
  <c r="H20" i="1"/>
  <c r="O19" i="1"/>
  <c r="N19" i="1"/>
  <c r="L19" i="1"/>
  <c r="I19" i="1"/>
  <c r="H19" i="1"/>
  <c r="O18" i="1"/>
  <c r="N18" i="1"/>
  <c r="L18" i="1"/>
  <c r="I18" i="1"/>
  <c r="H18" i="1"/>
  <c r="O17" i="1"/>
  <c r="N17" i="1"/>
  <c r="L17" i="1"/>
  <c r="I17" i="1"/>
  <c r="H17" i="1"/>
  <c r="O16" i="1"/>
  <c r="N16" i="1"/>
  <c r="L16" i="1"/>
  <c r="I16" i="1"/>
  <c r="H16" i="1"/>
  <c r="O15" i="1"/>
  <c r="N15" i="1"/>
  <c r="L15" i="1"/>
  <c r="I15" i="1"/>
  <c r="H15" i="1"/>
  <c r="O14" i="1"/>
  <c r="N14" i="1"/>
  <c r="L14" i="1"/>
  <c r="I14" i="1"/>
  <c r="H14" i="1"/>
  <c r="O13" i="1"/>
  <c r="N13" i="1"/>
  <c r="L13" i="1"/>
  <c r="I13" i="1"/>
  <c r="H13" i="1"/>
  <c r="O12" i="1"/>
  <c r="N12" i="1"/>
  <c r="L12" i="1"/>
  <c r="I12" i="1"/>
  <c r="H12" i="1"/>
  <c r="O11" i="1"/>
  <c r="N11" i="1"/>
  <c r="L11" i="1"/>
  <c r="I11" i="1"/>
  <c r="H11" i="1"/>
  <c r="O10" i="1"/>
  <c r="N10" i="1"/>
  <c r="L10" i="1"/>
  <c r="I10" i="1"/>
  <c r="H10" i="1"/>
  <c r="O9" i="1"/>
  <c r="N9" i="1"/>
  <c r="L9" i="1"/>
  <c r="I9" i="1"/>
  <c r="H9" i="1"/>
  <c r="O8" i="1"/>
  <c r="N8" i="1"/>
  <c r="L8" i="1"/>
  <c r="I8" i="1"/>
  <c r="H8" i="1"/>
  <c r="O7" i="1"/>
  <c r="N7" i="1"/>
  <c r="L7" i="1"/>
  <c r="I7" i="1"/>
  <c r="H7" i="1"/>
  <c r="O6" i="1"/>
  <c r="N6" i="1"/>
  <c r="L6" i="1"/>
  <c r="I6" i="1"/>
  <c r="H6" i="1"/>
  <c r="O5" i="1"/>
  <c r="N5" i="1"/>
  <c r="L5" i="1"/>
  <c r="I5" i="1"/>
  <c r="H5" i="1"/>
</calcChain>
</file>

<file path=xl/sharedStrings.xml><?xml version="1.0" encoding="utf-8"?>
<sst xmlns="http://schemas.openxmlformats.org/spreadsheetml/2006/main" count="897" uniqueCount="193">
  <si>
    <t>OFFRE PROMOTIONNELLE AUX TITULAIRES DE PERMIS
Produits d'importations privées</t>
  </si>
  <si>
    <t>Pour commander, veuillez communiquer avec l'agent qui représente le produit par courriel ou par téléphone
Les produits doivent être commandés à  la caisse et sont disponibles jusqu'à écoulement des stocks</t>
  </si>
  <si>
    <t>Numéro de l'agent</t>
  </si>
  <si>
    <t>Nom de l'agence</t>
  </si>
  <si>
    <t>Téléphone de l'agent</t>
  </si>
  <si>
    <t>Courriel de l'agent</t>
  </si>
  <si>
    <t>Code article</t>
  </si>
  <si>
    <t>Description</t>
  </si>
  <si>
    <t>Format</t>
  </si>
  <si>
    <t>UVC</t>
  </si>
  <si>
    <t>Catégorie</t>
  </si>
  <si>
    <t>Couleur</t>
  </si>
  <si>
    <t xml:space="preserve">PRIX TITULAIRES </t>
  </si>
  <si>
    <t>% rabais</t>
  </si>
  <si>
    <t>Escompte en $</t>
  </si>
  <si>
    <t xml:space="preserve">Prix final </t>
  </si>
  <si>
    <t xml:space="preserve">TRINQUE </t>
  </si>
  <si>
    <t>514</t>
  </si>
  <si>
    <t>919-2151</t>
  </si>
  <si>
    <t>eric@agencetrinque.ca</t>
  </si>
  <si>
    <t>Rivetto, Barolo Briccolina</t>
  </si>
  <si>
    <t>Vin</t>
  </si>
  <si>
    <t>Rouge</t>
  </si>
  <si>
    <t>LBV INTERNATIONAL</t>
  </si>
  <si>
    <t>907-9670</t>
  </si>
  <si>
    <t>josee-anne@lbvinternational.com</t>
  </si>
  <si>
    <t>Cuvée Flore Blanc Barsalou</t>
  </si>
  <si>
    <t>Blanc</t>
  </si>
  <si>
    <t>Ryan Patrick, Redhead Red</t>
  </si>
  <si>
    <t>Ryan Patrick, Naked Chardonnay</t>
  </si>
  <si>
    <t>LES VINS DE JULIE</t>
  </si>
  <si>
    <t>288-1336</t>
  </si>
  <si>
    <t>lvj@julieperron.net</t>
  </si>
  <si>
    <t>Arbeau, On l'appelle Négrette</t>
  </si>
  <si>
    <t>Arbeau, On l'appelle Braucol</t>
  </si>
  <si>
    <t>Nasciri, Calebrese Nero</t>
  </si>
  <si>
    <t>La Cantina Di Cuneaz Nadir, Ba debec</t>
  </si>
  <si>
    <t>Podere Sassi, Portami Via</t>
  </si>
  <si>
    <t>IMPORTATION VINERON INC.</t>
  </si>
  <si>
    <t>946-8939</t>
  </si>
  <si>
    <t xml:space="preserve"> vineron.mario@outlook.com</t>
  </si>
  <si>
    <t>Gigondas Domaine Brunely</t>
  </si>
  <si>
    <t>Grancare Greco Di Tufo DOCG</t>
  </si>
  <si>
    <t>Opera Mia Taurasi DOCG</t>
  </si>
  <si>
    <t>La Loggia De Cavalier Pepe Rés erva DOCG</t>
  </si>
  <si>
    <t>Sunset Oak California</t>
  </si>
  <si>
    <t>American Légende Vineyards Zin fandel</t>
  </si>
  <si>
    <t>American Legend Vineyards Syra h</t>
  </si>
  <si>
    <t xml:space="preserve">Vin </t>
  </si>
  <si>
    <t>DE VIGNE EN VIN</t>
  </si>
  <si>
    <t>450</t>
  </si>
  <si>
    <t>434-6993</t>
  </si>
  <si>
    <t xml:space="preserve"> pierre@devigneenvin.com</t>
  </si>
  <si>
    <t>L instant Rose</t>
  </si>
  <si>
    <t>Rosé</t>
  </si>
  <si>
    <t xml:space="preserve">Château du hâ 2017 haut médoc Cru Artisan </t>
  </si>
  <si>
    <t>Domaine Saint-Cels, Saint-Chin ian</t>
  </si>
  <si>
    <t>Château Beynat Terre amoureuse St-Émilion</t>
  </si>
  <si>
    <t>Cuvée des Lyres du Château Beynat</t>
  </si>
  <si>
    <t>VINSUR20</t>
  </si>
  <si>
    <t>730-5893</t>
  </si>
  <si>
    <t>james@vinsur20.net</t>
  </si>
  <si>
    <t>Parenthèse rouge</t>
  </si>
  <si>
    <t>VIN CONSEIL (QUÉBEC) LTÉE</t>
  </si>
  <si>
    <t>628-5639</t>
  </si>
  <si>
    <t>info@vinconseil.com</t>
  </si>
  <si>
    <t>Mas des Cigales IGP d'Hérault blanc</t>
  </si>
  <si>
    <t>Mas des Cigales IGP d'Hérault rouge</t>
  </si>
  <si>
    <t>VOLET IMPORTATION</t>
  </si>
  <si>
    <t>862-0070</t>
  </si>
  <si>
    <t>droliag@hotmail.com</t>
  </si>
  <si>
    <t>Adernats, Cava Brut nature Res erva</t>
  </si>
  <si>
    <t>Vin mousseux</t>
  </si>
  <si>
    <t>J Brix Wines, Cobolorum</t>
  </si>
  <si>
    <t>Vin pétillant</t>
  </si>
  <si>
    <t>Lou Y Es-tu Mère Grand MAG</t>
  </si>
  <si>
    <t>Lou Y Es-tu Vieilles vignes MAG</t>
  </si>
  <si>
    <t>Sicus, Cartoixa Brisat</t>
  </si>
  <si>
    <t>Sicus, Garrut Sassy</t>
  </si>
  <si>
    <t>Sicus, Garrut</t>
  </si>
  <si>
    <t>Monsieur Petit, La démesure</t>
  </si>
  <si>
    <t>Monsieur Petit, Touche pas au Grisbi</t>
  </si>
  <si>
    <t>Monsieur Petit, Les taches</t>
  </si>
  <si>
    <t>JUSTE DES BULLES</t>
  </si>
  <si>
    <t>819</t>
  </si>
  <si>
    <t>448-5711</t>
  </si>
  <si>
    <t>yolaine@justedesbulles.com</t>
  </si>
  <si>
    <t>La Jara, Pinot Grigio</t>
  </si>
  <si>
    <t>La Jara, Prosecco DOC Spumante Brut Organic &amp; Vegan</t>
  </si>
  <si>
    <t>La Jara, Prosecco Rosé DOC Mil lesimato Spumante Brut - Organ</t>
  </si>
  <si>
    <t>Portell, Cava Brut Rosé</t>
  </si>
  <si>
    <t>ESSENCIA VINS ET SPIRITUEUX</t>
  </si>
  <si>
    <t>808-7878</t>
  </si>
  <si>
    <t>info@essenciavins.com</t>
  </si>
  <si>
    <t>Orange Ritinitis Markogianni</t>
  </si>
  <si>
    <t>Mandilaria Markogianni Rouge</t>
  </si>
  <si>
    <t>Malagouzia Kamkouti blanc</t>
  </si>
  <si>
    <t>Lydia Sideritis Organic blanc</t>
  </si>
  <si>
    <t>Electra Sideritis orange</t>
  </si>
  <si>
    <t>Kintonis, Viognier P.G.I</t>
  </si>
  <si>
    <t>Kintonis, Sauvignon Blanc P.G. I.</t>
  </si>
  <si>
    <t>Kintonis, Malagousia P.G.I.</t>
  </si>
  <si>
    <t>Barbera d'Alba DOC, Superiore</t>
  </si>
  <si>
    <t>Angel Wings, Syrah Malagousia P.G.I.</t>
  </si>
  <si>
    <t>Crazy Birds, Agiorgitiko</t>
  </si>
  <si>
    <t>Strofilia White, Roditis - Sau vignon Blanc</t>
  </si>
  <si>
    <t>Mount Symphony, Savvatiano Ass yrtiko</t>
  </si>
  <si>
    <t>Da Foz, DOC Duoro</t>
  </si>
  <si>
    <t>Vinha Da Foz White, Doc Duoro</t>
  </si>
  <si>
    <t>SÉLECT VINS LTÉ</t>
  </si>
  <si>
    <t>272-4343</t>
  </si>
  <si>
    <t>adminquebec@selectwines.ca</t>
  </si>
  <si>
    <t>Conciere Silver Tequila Blanc</t>
  </si>
  <si>
    <t>Tequila</t>
  </si>
  <si>
    <t>Conciere Canadian Rye Ambré</t>
  </si>
  <si>
    <t>Whisky canadien</t>
  </si>
  <si>
    <t>Ambré(e)</t>
  </si>
  <si>
    <t>Conciere Bourbon Ambré</t>
  </si>
  <si>
    <t>Whiskey américain</t>
  </si>
  <si>
    <t>Conciere Gin Blanc Dry gin</t>
  </si>
  <si>
    <t>Dry gin</t>
  </si>
  <si>
    <t>VINOVIVO2016</t>
  </si>
  <si>
    <t>574-4464</t>
  </si>
  <si>
    <t>vinovivo2016@gmail.com</t>
  </si>
  <si>
    <t>Funsu Langhe Nebbiolo Ca Rossa rouge</t>
  </si>
  <si>
    <t>Funsu DOC Biologique Rouge</t>
  </si>
  <si>
    <t>Roero Valmaggiore Audinaggio</t>
  </si>
  <si>
    <t>Roero Mompissano Riserva</t>
  </si>
  <si>
    <t>Merica</t>
  </si>
  <si>
    <t>Ribolla Gialla</t>
  </si>
  <si>
    <t>Schioppettino</t>
  </si>
  <si>
    <t>Pignolo</t>
  </si>
  <si>
    <t>Refosco dal Peduncolo Rosso</t>
  </si>
  <si>
    <t>Friulano</t>
  </si>
  <si>
    <t>Derthona</t>
  </si>
  <si>
    <t>Baccà</t>
  </si>
  <si>
    <t>Andi Langhe</t>
  </si>
  <si>
    <t>Tempio di Giano Negroamaro Rouge</t>
  </si>
  <si>
    <t>Tempio di Giano</t>
  </si>
  <si>
    <t>Livruni Primitivo Rouge</t>
  </si>
  <si>
    <t>Livruni</t>
  </si>
  <si>
    <t>Passaturo Malvasia Nera Rouge</t>
  </si>
  <si>
    <t>Passaturo</t>
  </si>
  <si>
    <t>Rosso di Montalcino Poggio Cer rino</t>
  </si>
  <si>
    <t>Boca</t>
  </si>
  <si>
    <t>Il Silente</t>
  </si>
  <si>
    <t>Ledi</t>
  </si>
  <si>
    <t>Lea</t>
  </si>
  <si>
    <t>Clea</t>
  </si>
  <si>
    <t>Finca Nueva Viura blanc</t>
  </si>
  <si>
    <t>Finca Nueva Vendimia rouge</t>
  </si>
  <si>
    <t>Montefalco Rosso</t>
  </si>
  <si>
    <t>UI Riserva</t>
  </si>
  <si>
    <t>Sforzato</t>
  </si>
  <si>
    <t>Le Tinte</t>
  </si>
  <si>
    <t>Ruché Onirio</t>
  </si>
  <si>
    <t>Sopraberruti</t>
  </si>
  <si>
    <t>Vignali Nizza</t>
  </si>
  <si>
    <t>Dessus Nebbiolo Donnas Doc Rouge</t>
  </si>
  <si>
    <t>Georgos DOC Donnas Rouge</t>
  </si>
  <si>
    <t>Tiade Rosso</t>
  </si>
  <si>
    <t>Tiade Bianco</t>
  </si>
  <si>
    <t>Grappa Lugana del Garda Bio blanc</t>
  </si>
  <si>
    <t>Eau-de-vie de marc</t>
  </si>
  <si>
    <t>Lugana del Garda</t>
  </si>
  <si>
    <t>Blanche</t>
  </si>
  <si>
    <t>AGENCE VITRIOL</t>
  </si>
  <si>
    <t>346-5456</t>
  </si>
  <si>
    <t>info@agencevitriol.com</t>
  </si>
  <si>
    <t>Quetsche Tilquin à l'ancienne</t>
  </si>
  <si>
    <t>Bière fermenté spontanée</t>
  </si>
  <si>
    <t>Doré(e)</t>
  </si>
  <si>
    <t>Mûre Tilquin à l'ancienne</t>
  </si>
  <si>
    <t>Mirabelle Tilquin à l'ancienne</t>
  </si>
  <si>
    <t>IMPORTATION PIVOT</t>
  </si>
  <si>
    <t>581</t>
  </si>
  <si>
    <t>981-6135</t>
  </si>
  <si>
    <t>info@importationpivot.com</t>
  </si>
  <si>
    <t>3 Fonteinen Hommage bière spontannée</t>
  </si>
  <si>
    <t>3 Fonteinen Oude Schaarbeekse Kriek bière spontanée</t>
  </si>
  <si>
    <t>3 Fonteinen Framboos bière spontanée</t>
  </si>
  <si>
    <t>3 Fonteinen Intens Rood, bière spontanée</t>
  </si>
  <si>
    <t>Coquelicot Sauvignon Blanc Santa Ynez, vin blanc</t>
  </si>
  <si>
    <t>Coquelicot Cabernet Sauvignon Los Olivos</t>
  </si>
  <si>
    <t>Horse &amp; Plow Draft Horse Red</t>
  </si>
  <si>
    <t>Horse &amp; Plow Draft Horse White</t>
  </si>
  <si>
    <t>Horse &amp; Plow Draft Horse rosé</t>
  </si>
  <si>
    <t>Reverence Barrel Works Patience Sumac bière</t>
  </si>
  <si>
    <t>Bière fermentée haute (ale)</t>
  </si>
  <si>
    <t>Blond(e)</t>
  </si>
  <si>
    <t>Reverence Barrel Works Glou Glou Cab Franc bière</t>
  </si>
  <si>
    <t>Reverence Barrel Works Patience Fruition bramble berry</t>
  </si>
  <si>
    <t>Bellwoods Vines 5 bière sure marc Gamay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</si>
</sst>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3" tint="-0.499984740745262"/>
      <name val="Calibri"/>
      <family val="2"/>
    </font>
    <font>
      <b/>
      <sz val="16"/>
      <color rgb="FFFF00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9D6E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0" borderId="11" xfId="0" applyFont="1" applyBorder="1" applyProtection="1">
      <protection locked="0"/>
    </xf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9" fontId="5" fillId="0" borderId="16" xfId="1" applyFont="1" applyFill="1" applyBorder="1" applyAlignment="1" applyProtection="1">
      <alignment horizontal="center"/>
      <protection locked="0"/>
    </xf>
    <xf numFmtId="2" fontId="5" fillId="0" borderId="17" xfId="0" applyNumberFormat="1" applyFont="1" applyBorder="1" applyAlignment="1">
      <alignment horizontal="center"/>
    </xf>
    <xf numFmtId="164" fontId="5" fillId="0" borderId="14" xfId="2" applyNumberFormat="1" applyFont="1" applyBorder="1" applyAlignment="1">
      <alignment horizontal="center" vertical="center"/>
    </xf>
    <xf numFmtId="0" fontId="5" fillId="0" borderId="18" xfId="0" applyFont="1" applyBorder="1" applyProtection="1">
      <protection locked="0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3">
    <cellStyle name="Normal" xfId="0" builtinId="0"/>
    <cellStyle name="Normal 6" xfId="2" xr:uid="{0A170767-5C16-47D3-AC3D-9A42F1A92941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cibpc\Downloads\RapportProduitsDisponibles%20-%202022-06-13T080113.59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pie%20de%20Compilation_Promo_TP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port Inventaire"/>
    </sheetNames>
    <sheetDataSet>
      <sheetData sheetId="0" refreshError="1">
        <row r="2">
          <cell r="H2" t="str">
            <v>No article</v>
          </cell>
          <cell r="I2" t="str">
            <v>Prix d'achat fournisseur</v>
          </cell>
          <cell r="J2" t="str">
            <v>Description article</v>
          </cell>
          <cell r="K2" t="str">
            <v>uvc</v>
          </cell>
          <cell r="L2" t="str">
            <v>Format</v>
          </cell>
        </row>
        <row r="3">
          <cell r="H3">
            <v>13603177</v>
          </cell>
          <cell r="I3" t="str">
            <v>122,40 $</v>
          </cell>
          <cell r="J3" t="str">
            <v>Crown Royal Northem Havest Aged ambré</v>
          </cell>
          <cell r="K3">
            <v>12</v>
          </cell>
          <cell r="L3">
            <v>1000</v>
          </cell>
        </row>
        <row r="4">
          <cell r="H4">
            <v>12917967</v>
          </cell>
          <cell r="I4" t="str">
            <v>731,88 $</v>
          </cell>
          <cell r="J4" t="str">
            <v xml:space="preserve">Ballantines 30 YO ambré </v>
          </cell>
          <cell r="K4">
            <v>6</v>
          </cell>
          <cell r="L4">
            <v>700</v>
          </cell>
        </row>
        <row r="5">
          <cell r="H5">
            <v>13779703</v>
          </cell>
          <cell r="I5" t="str">
            <v>136,23 $</v>
          </cell>
          <cell r="J5" t="str">
            <v>Crown Royal Northern Harvest ambré</v>
          </cell>
          <cell r="K5">
            <v>12</v>
          </cell>
          <cell r="L5">
            <v>1000</v>
          </cell>
        </row>
        <row r="6">
          <cell r="H6">
            <v>13937695</v>
          </cell>
          <cell r="I6" t="str">
            <v>353,23 $</v>
          </cell>
          <cell r="J6" t="str">
            <v xml:space="preserve">Remy Martin VSOP ambre </v>
          </cell>
          <cell r="K6">
            <v>12</v>
          </cell>
          <cell r="L6">
            <v>1000</v>
          </cell>
        </row>
        <row r="7">
          <cell r="H7">
            <v>12937378</v>
          </cell>
          <cell r="I7" t="str">
            <v>132,88 $</v>
          </cell>
          <cell r="J7" t="str">
            <v>Glenlivet Master's Distillers Range doré</v>
          </cell>
          <cell r="K7">
            <v>12</v>
          </cell>
          <cell r="L7">
            <v>1000</v>
          </cell>
        </row>
        <row r="8">
          <cell r="H8">
            <v>13618678</v>
          </cell>
          <cell r="I8" t="str">
            <v>227,25 $</v>
          </cell>
          <cell r="J8" t="str">
            <v>Johnnie Walker Platinum 1L ambré</v>
          </cell>
          <cell r="K8">
            <v>6</v>
          </cell>
          <cell r="L8">
            <v>1000</v>
          </cell>
        </row>
        <row r="9">
          <cell r="H9">
            <v>14222018</v>
          </cell>
          <cell r="I9" t="str">
            <v>170,20 $</v>
          </cell>
          <cell r="J9" t="str">
            <v>Jack Daniel Travel Exclusive Ambré</v>
          </cell>
          <cell r="K9">
            <v>6</v>
          </cell>
          <cell r="L9">
            <v>700</v>
          </cell>
        </row>
        <row r="10">
          <cell r="H10">
            <v>14273835</v>
          </cell>
          <cell r="I10" t="str">
            <v>99,75 $</v>
          </cell>
          <cell r="J10" t="str">
            <v>Kittling Ridge Icewine Brandy blanc</v>
          </cell>
          <cell r="K10">
            <v>12</v>
          </cell>
          <cell r="L10">
            <v>375</v>
          </cell>
        </row>
        <row r="11">
          <cell r="H11">
            <v>14419259</v>
          </cell>
          <cell r="I11" t="str">
            <v>1,00 $</v>
          </cell>
          <cell r="J11" t="str">
            <v xml:space="preserve">Ev-Albert Bichot rouge </v>
          </cell>
          <cell r="K11">
            <v>6</v>
          </cell>
          <cell r="L11">
            <v>750</v>
          </cell>
        </row>
        <row r="12">
          <cell r="H12">
            <v>14419064</v>
          </cell>
          <cell r="I12" t="str">
            <v>1,47 $</v>
          </cell>
          <cell r="J12" t="str">
            <v xml:space="preserve">Ev-Pio Cesare </v>
          </cell>
          <cell r="K12">
            <v>6</v>
          </cell>
          <cell r="L12">
            <v>750</v>
          </cell>
        </row>
        <row r="13">
          <cell r="H13">
            <v>14316508</v>
          </cell>
          <cell r="I13" t="str">
            <v>36,79 $</v>
          </cell>
          <cell r="J13" t="str">
            <v xml:space="preserve">Samos Grand Cru Doré </v>
          </cell>
          <cell r="K13">
            <v>6</v>
          </cell>
          <cell r="L13">
            <v>500</v>
          </cell>
        </row>
        <row r="14">
          <cell r="H14">
            <v>14491023</v>
          </cell>
          <cell r="I14" t="str">
            <v>256,60 $</v>
          </cell>
          <cell r="J14" t="str">
            <v xml:space="preserve">La Pell Rouge </v>
          </cell>
          <cell r="K14">
            <v>6</v>
          </cell>
          <cell r="L14">
            <v>750</v>
          </cell>
        </row>
        <row r="15">
          <cell r="H15">
            <v>14337114</v>
          </cell>
          <cell r="I15" t="str">
            <v>149,04 $</v>
          </cell>
          <cell r="J15" t="str">
            <v>Inniskillin Reserve Pearl Ice Wine blanc</v>
          </cell>
          <cell r="K15">
            <v>6</v>
          </cell>
          <cell r="L15">
            <v>375</v>
          </cell>
        </row>
        <row r="16">
          <cell r="H16">
            <v>14230915</v>
          </cell>
          <cell r="I16" t="str">
            <v>137,64 $</v>
          </cell>
          <cell r="J16" t="str">
            <v>Finca Valdeolmos Ribera del Duero Goyo Garci rouge</v>
          </cell>
          <cell r="K16">
            <v>6</v>
          </cell>
          <cell r="L16">
            <v>750</v>
          </cell>
        </row>
        <row r="17">
          <cell r="H17">
            <v>14330490</v>
          </cell>
          <cell r="I17" t="str">
            <v>99,75 $</v>
          </cell>
          <cell r="J17" t="str">
            <v xml:space="preserve">Kittling Ice Wine Brandy Blanc </v>
          </cell>
          <cell r="K17">
            <v>12</v>
          </cell>
          <cell r="L17">
            <v>375</v>
          </cell>
        </row>
        <row r="18">
          <cell r="H18">
            <v>14267232</v>
          </cell>
          <cell r="I18" t="str">
            <v>107,05 $</v>
          </cell>
          <cell r="J18" t="str">
            <v xml:space="preserve">Rossetto di Sangiovese rosé </v>
          </cell>
          <cell r="K18">
            <v>1</v>
          </cell>
          <cell r="L18">
            <v>3000</v>
          </cell>
        </row>
        <row r="19">
          <cell r="H19">
            <v>14267241</v>
          </cell>
          <cell r="I19" t="str">
            <v>175,87 $</v>
          </cell>
          <cell r="J19" t="str">
            <v xml:space="preserve">Rossetto di Sangiovese rosé </v>
          </cell>
          <cell r="K19">
            <v>1</v>
          </cell>
          <cell r="L19">
            <v>5000</v>
          </cell>
        </row>
        <row r="20">
          <cell r="H20">
            <v>14267321</v>
          </cell>
          <cell r="I20" t="str">
            <v>220,22 $</v>
          </cell>
          <cell r="J20" t="str">
            <v xml:space="preserve">Rosso Saverio rouge </v>
          </cell>
          <cell r="K20">
            <v>3</v>
          </cell>
          <cell r="L20">
            <v>1500</v>
          </cell>
        </row>
        <row r="21">
          <cell r="H21">
            <v>14267339</v>
          </cell>
          <cell r="I21" t="str">
            <v>175,87 $</v>
          </cell>
          <cell r="J21" t="str">
            <v xml:space="preserve">Rosso Saverio rouge </v>
          </cell>
          <cell r="K21">
            <v>1</v>
          </cell>
          <cell r="L21">
            <v>3000</v>
          </cell>
        </row>
        <row r="22">
          <cell r="H22">
            <v>14267355</v>
          </cell>
          <cell r="I22" t="str">
            <v>272,22 $</v>
          </cell>
          <cell r="J22" t="str">
            <v xml:space="preserve">Rosso Saverio rouge </v>
          </cell>
          <cell r="K22">
            <v>1</v>
          </cell>
          <cell r="L22">
            <v>5000</v>
          </cell>
        </row>
        <row r="23">
          <cell r="H23">
            <v>14379744</v>
          </cell>
          <cell r="I23" t="str">
            <v>15,00 $</v>
          </cell>
          <cell r="J23" t="str">
            <v xml:space="preserve">Erin rouge </v>
          </cell>
          <cell r="K23">
            <v>1</v>
          </cell>
          <cell r="L23">
            <v>15000</v>
          </cell>
        </row>
        <row r="24">
          <cell r="H24">
            <v>14328699</v>
          </cell>
          <cell r="I24" t="str">
            <v>216,56 $</v>
          </cell>
          <cell r="J24" t="str">
            <v>Jw White Walker 2 Song of Fire Ambré</v>
          </cell>
          <cell r="K24">
            <v>12</v>
          </cell>
          <cell r="L24">
            <v>1000</v>
          </cell>
        </row>
        <row r="25">
          <cell r="H25">
            <v>14372391</v>
          </cell>
          <cell r="I25" t="str">
            <v>55,62 $</v>
          </cell>
          <cell r="J25" t="str">
            <v>Whitley Neill Lemongrass &amp; Ginger incolore</v>
          </cell>
          <cell r="K25">
            <v>6</v>
          </cell>
          <cell r="L25">
            <v>1000</v>
          </cell>
        </row>
        <row r="26">
          <cell r="H26">
            <v>14248488</v>
          </cell>
          <cell r="I26" t="str">
            <v>162,67 $</v>
          </cell>
          <cell r="J26" t="str">
            <v>Ballantine s Scotch 17 Years Old ambré</v>
          </cell>
          <cell r="K26">
            <v>6</v>
          </cell>
          <cell r="L26">
            <v>750</v>
          </cell>
        </row>
        <row r="27">
          <cell r="H27">
            <v>14248509</v>
          </cell>
          <cell r="I27" t="str">
            <v>232,49 $</v>
          </cell>
          <cell r="J27" t="str">
            <v>Ballantine s Scotch 21 Years Old ambré</v>
          </cell>
          <cell r="K27">
            <v>6</v>
          </cell>
          <cell r="L27">
            <v>700</v>
          </cell>
        </row>
        <row r="28">
          <cell r="H28">
            <v>14409093</v>
          </cell>
          <cell r="I28" t="str">
            <v>15,00 $</v>
          </cell>
          <cell r="J28" t="str">
            <v xml:space="preserve">Gemma blanc </v>
          </cell>
          <cell r="K28">
            <v>1</v>
          </cell>
          <cell r="L28">
            <v>15000</v>
          </cell>
        </row>
        <row r="29">
          <cell r="H29">
            <v>14409106</v>
          </cell>
          <cell r="I29" t="str">
            <v>15,00 $</v>
          </cell>
          <cell r="J29" t="str">
            <v xml:space="preserve">Charlotte rouge </v>
          </cell>
          <cell r="K29">
            <v>1</v>
          </cell>
          <cell r="L29">
            <v>15000</v>
          </cell>
        </row>
        <row r="30">
          <cell r="H30">
            <v>14409114</v>
          </cell>
          <cell r="I30" t="str">
            <v>15,00 $</v>
          </cell>
          <cell r="J30" t="str">
            <v xml:space="preserve">Grace Kelly blanc </v>
          </cell>
          <cell r="K30">
            <v>1</v>
          </cell>
          <cell r="L30">
            <v>15000</v>
          </cell>
        </row>
        <row r="31">
          <cell r="H31">
            <v>14409122</v>
          </cell>
          <cell r="I31" t="str">
            <v>15,00 $</v>
          </cell>
          <cell r="J31" t="str">
            <v xml:space="preserve">Ashley rouge </v>
          </cell>
          <cell r="K31">
            <v>1</v>
          </cell>
          <cell r="L31">
            <v>15000</v>
          </cell>
        </row>
        <row r="32">
          <cell r="H32">
            <v>14426264</v>
          </cell>
          <cell r="I32" t="str">
            <v>64,00 $</v>
          </cell>
          <cell r="J32" t="str">
            <v xml:space="preserve">Signal Hill ambré </v>
          </cell>
          <cell r="K32">
            <v>6</v>
          </cell>
          <cell r="L32">
            <v>750</v>
          </cell>
        </row>
        <row r="33">
          <cell r="H33">
            <v>14381633</v>
          </cell>
          <cell r="I33" t="str">
            <v>146,40 $</v>
          </cell>
          <cell r="J33" t="str">
            <v>Ambitus Assemblage La Côte Domaine de Chantegrive rouge</v>
          </cell>
          <cell r="K33">
            <v>12</v>
          </cell>
          <cell r="L33">
            <v>750</v>
          </cell>
        </row>
        <row r="34">
          <cell r="H34">
            <v>14381650</v>
          </cell>
          <cell r="I34" t="str">
            <v>141,60 $</v>
          </cell>
          <cell r="J34" t="str">
            <v>Ambitus Chasselas La Côte Domaine de Chantegrive blanc</v>
          </cell>
          <cell r="K34">
            <v>12</v>
          </cell>
          <cell r="L34">
            <v>750</v>
          </cell>
        </row>
        <row r="35">
          <cell r="H35">
            <v>14390290</v>
          </cell>
          <cell r="I35" t="str">
            <v>195,44 $</v>
          </cell>
          <cell r="J35" t="str">
            <v xml:space="preserve">VdP Suisse Arvine blanc </v>
          </cell>
          <cell r="K35">
            <v>6</v>
          </cell>
          <cell r="L35">
            <v>750</v>
          </cell>
        </row>
        <row r="36">
          <cell r="H36">
            <v>14390302</v>
          </cell>
          <cell r="I36" t="str">
            <v>195,44 $</v>
          </cell>
          <cell r="J36" t="str">
            <v>VdP Suisse Persane Buitonnaz rouge</v>
          </cell>
          <cell r="K36">
            <v>6</v>
          </cell>
          <cell r="L36">
            <v>750</v>
          </cell>
        </row>
        <row r="37">
          <cell r="H37">
            <v>14390311</v>
          </cell>
          <cell r="I37" t="str">
            <v>385,38 $</v>
          </cell>
          <cell r="J37" t="str">
            <v xml:space="preserve">VdP Suisse Grande Raye rouge </v>
          </cell>
          <cell r="K37">
            <v>6</v>
          </cell>
          <cell r="L37">
            <v>1500</v>
          </cell>
        </row>
        <row r="38">
          <cell r="H38">
            <v>14434310</v>
          </cell>
          <cell r="I38" t="str">
            <v>53,66 $</v>
          </cell>
          <cell r="J38" t="str">
            <v xml:space="preserve">Knob Creek ambré </v>
          </cell>
          <cell r="K38">
            <v>6</v>
          </cell>
          <cell r="L38">
            <v>1000</v>
          </cell>
        </row>
        <row r="39">
          <cell r="H39">
            <v>14434889</v>
          </cell>
          <cell r="I39" t="str">
            <v>77,26 $</v>
          </cell>
          <cell r="J39" t="str">
            <v xml:space="preserve">Woodford Reserve ambré </v>
          </cell>
          <cell r="K39">
            <v>6</v>
          </cell>
          <cell r="L39">
            <v>1000</v>
          </cell>
        </row>
        <row r="40">
          <cell r="H40">
            <v>14434871</v>
          </cell>
          <cell r="I40" t="str">
            <v>85,32 $</v>
          </cell>
          <cell r="J40" t="str">
            <v xml:space="preserve">Jack Daniels Honey ambré </v>
          </cell>
          <cell r="K40">
            <v>12</v>
          </cell>
          <cell r="L40">
            <v>1000</v>
          </cell>
        </row>
        <row r="41">
          <cell r="H41">
            <v>14434871</v>
          </cell>
          <cell r="I41" t="str">
            <v>85,32 $</v>
          </cell>
          <cell r="J41" t="str">
            <v xml:space="preserve">Jack Daniels Honey ambré </v>
          </cell>
          <cell r="K41">
            <v>12</v>
          </cell>
          <cell r="L41">
            <v>1000</v>
          </cell>
        </row>
        <row r="42">
          <cell r="H42">
            <v>14430976</v>
          </cell>
          <cell r="I42" t="str">
            <v>172,98 $</v>
          </cell>
          <cell r="J42" t="str">
            <v xml:space="preserve">Ardbeg 10 ambré </v>
          </cell>
          <cell r="K42">
            <v>6</v>
          </cell>
          <cell r="L42">
            <v>1000</v>
          </cell>
        </row>
        <row r="43">
          <cell r="H43">
            <v>14431012</v>
          </cell>
          <cell r="I43" t="str">
            <v>134,76 $</v>
          </cell>
          <cell r="J43" t="str">
            <v xml:space="preserve">Glenmorangie 10 ambré </v>
          </cell>
          <cell r="K43">
            <v>6</v>
          </cell>
          <cell r="L43">
            <v>1000</v>
          </cell>
        </row>
        <row r="44">
          <cell r="H44">
            <v>14431021</v>
          </cell>
          <cell r="I44" t="str">
            <v>437,59 $</v>
          </cell>
          <cell r="J44" t="str">
            <v xml:space="preserve">Glenmorangie 19 ambré </v>
          </cell>
          <cell r="K44">
            <v>6</v>
          </cell>
          <cell r="L44">
            <v>700</v>
          </cell>
        </row>
        <row r="45">
          <cell r="H45">
            <v>14431039</v>
          </cell>
          <cell r="I45" t="str">
            <v>81,12 $</v>
          </cell>
          <cell r="J45" t="str">
            <v xml:space="preserve">Belvedere Pure incolore </v>
          </cell>
          <cell r="K45">
            <v>6</v>
          </cell>
          <cell r="L45">
            <v>1000</v>
          </cell>
        </row>
        <row r="46">
          <cell r="H46">
            <v>14427890</v>
          </cell>
          <cell r="I46" t="str">
            <v>476,06 $</v>
          </cell>
          <cell r="J46" t="str">
            <v>Cabernet Sauvignon Revenant rouge</v>
          </cell>
          <cell r="K46">
            <v>12</v>
          </cell>
          <cell r="L46">
            <v>750</v>
          </cell>
        </row>
        <row r="47">
          <cell r="H47">
            <v>14373377</v>
          </cell>
          <cell r="I47" t="str">
            <v>97,45 $</v>
          </cell>
          <cell r="J47" t="str">
            <v xml:space="preserve">Colle Maggio rouge </v>
          </cell>
          <cell r="K47">
            <v>12</v>
          </cell>
          <cell r="L47">
            <v>750</v>
          </cell>
        </row>
        <row r="48">
          <cell r="H48">
            <v>14396851</v>
          </cell>
          <cell r="I48" t="str">
            <v>112,31 $</v>
          </cell>
          <cell r="J48" t="str">
            <v>Moscadello Vendemmia Tardiva blanc</v>
          </cell>
          <cell r="K48">
            <v>6</v>
          </cell>
          <cell r="L48">
            <v>500</v>
          </cell>
        </row>
        <row r="49">
          <cell r="H49">
            <v>14426441</v>
          </cell>
          <cell r="I49" t="str">
            <v>76,45 $</v>
          </cell>
          <cell r="J49" t="str">
            <v>UI Valtellina Superiore Riserva DOCG rouge</v>
          </cell>
          <cell r="K49">
            <v>6</v>
          </cell>
          <cell r="L49">
            <v>750</v>
          </cell>
        </row>
        <row r="50">
          <cell r="H50">
            <v>14452593</v>
          </cell>
          <cell r="I50" t="str">
            <v>55,54 $</v>
          </cell>
          <cell r="J50" t="str">
            <v xml:space="preserve">Barmaster Gin incolore </v>
          </cell>
          <cell r="K50">
            <v>6</v>
          </cell>
          <cell r="L50">
            <v>750</v>
          </cell>
        </row>
        <row r="51">
          <cell r="H51">
            <v>14442070</v>
          </cell>
          <cell r="I51" t="str">
            <v>67,25 $</v>
          </cell>
          <cell r="J51" t="str">
            <v xml:space="preserve">Finca Nueva Viura blanc </v>
          </cell>
          <cell r="K51">
            <v>12</v>
          </cell>
          <cell r="L51">
            <v>750</v>
          </cell>
        </row>
        <row r="52">
          <cell r="H52">
            <v>14442088</v>
          </cell>
          <cell r="I52" t="str">
            <v>67,25 $</v>
          </cell>
          <cell r="J52" t="str">
            <v xml:space="preserve">Finca Nueva Vendimia rouge </v>
          </cell>
          <cell r="K52">
            <v>12</v>
          </cell>
          <cell r="L52">
            <v>750</v>
          </cell>
        </row>
        <row r="53">
          <cell r="H53">
            <v>14422888</v>
          </cell>
          <cell r="I53" t="str">
            <v>74,00 $</v>
          </cell>
          <cell r="J53" t="str">
            <v xml:space="preserve">Tito s incolore </v>
          </cell>
          <cell r="K53">
            <v>12</v>
          </cell>
          <cell r="L53">
            <v>1000</v>
          </cell>
        </row>
        <row r="54">
          <cell r="H54">
            <v>14430491</v>
          </cell>
          <cell r="I54" t="str">
            <v>50,00 $</v>
          </cell>
          <cell r="J54" t="str">
            <v xml:space="preserve">Sambuca dei Cesari incolore </v>
          </cell>
          <cell r="K54">
            <v>12</v>
          </cell>
          <cell r="L54">
            <v>1000</v>
          </cell>
        </row>
        <row r="55">
          <cell r="H55">
            <v>14453588</v>
          </cell>
          <cell r="I55" t="str">
            <v>63,99 $</v>
          </cell>
          <cell r="J55" t="str">
            <v xml:space="preserve">Rey Supremo Silver incolore </v>
          </cell>
          <cell r="K55">
            <v>3</v>
          </cell>
          <cell r="L55">
            <v>750</v>
          </cell>
        </row>
        <row r="56">
          <cell r="H56">
            <v>14453609</v>
          </cell>
          <cell r="I56" t="str">
            <v>77,70 $</v>
          </cell>
          <cell r="J56" t="str">
            <v xml:space="preserve">Rey Supremo Reposado dorée </v>
          </cell>
          <cell r="K56">
            <v>3</v>
          </cell>
          <cell r="L56">
            <v>750</v>
          </cell>
        </row>
        <row r="57">
          <cell r="H57">
            <v>14453617</v>
          </cell>
          <cell r="I57" t="str">
            <v>95,98 $</v>
          </cell>
          <cell r="J57" t="str">
            <v xml:space="preserve">Rey Supremo Aanejo ambrée </v>
          </cell>
          <cell r="K57">
            <v>3</v>
          </cell>
          <cell r="L57">
            <v>750</v>
          </cell>
        </row>
        <row r="58">
          <cell r="H58">
            <v>14500971</v>
          </cell>
          <cell r="I58" t="str">
            <v>45,00 $</v>
          </cell>
          <cell r="J58" t="str">
            <v xml:space="preserve">Cantini rouge </v>
          </cell>
          <cell r="K58">
            <v>1</v>
          </cell>
          <cell r="L58">
            <v>20000</v>
          </cell>
        </row>
        <row r="59">
          <cell r="H59">
            <v>14306078</v>
          </cell>
          <cell r="I59" t="str">
            <v>183,66 $</v>
          </cell>
          <cell r="J59" t="str">
            <v xml:space="preserve">Vertical33 Obeidy blanc </v>
          </cell>
          <cell r="K59">
            <v>6</v>
          </cell>
          <cell r="L59">
            <v>750</v>
          </cell>
        </row>
        <row r="60">
          <cell r="H60">
            <v>14458282</v>
          </cell>
          <cell r="I60" t="str">
            <v>168,12 $</v>
          </cell>
          <cell r="J60" t="str">
            <v xml:space="preserve">Ciallabianco blanc </v>
          </cell>
          <cell r="K60">
            <v>12</v>
          </cell>
          <cell r="L60">
            <v>750</v>
          </cell>
        </row>
        <row r="61">
          <cell r="H61">
            <v>14458303</v>
          </cell>
          <cell r="I61" t="str">
            <v>296,41 $</v>
          </cell>
          <cell r="J61" t="str">
            <v xml:space="preserve">Schioppettino rouge </v>
          </cell>
          <cell r="K61">
            <v>12</v>
          </cell>
          <cell r="L61">
            <v>750</v>
          </cell>
        </row>
        <row r="62">
          <cell r="H62">
            <v>14415899</v>
          </cell>
          <cell r="I62" t="str">
            <v>97,33 $</v>
          </cell>
          <cell r="J62" t="str">
            <v xml:space="preserve">Amaro Zagaro brun </v>
          </cell>
          <cell r="K62">
            <v>6</v>
          </cell>
          <cell r="L62">
            <v>700</v>
          </cell>
        </row>
        <row r="63">
          <cell r="H63">
            <v>14458291</v>
          </cell>
          <cell r="I63" t="str">
            <v>104,41 $</v>
          </cell>
          <cell r="J63" t="str">
            <v xml:space="preserve">Rinera rouge </v>
          </cell>
          <cell r="K63">
            <v>12</v>
          </cell>
          <cell r="L63">
            <v>750</v>
          </cell>
        </row>
        <row r="64">
          <cell r="H64">
            <v>14465976</v>
          </cell>
          <cell r="I64" t="str">
            <v>8,85 $</v>
          </cell>
          <cell r="J64" t="str">
            <v>Villa Carrisi Negroamaro Rosso rouge</v>
          </cell>
          <cell r="K64">
            <v>6</v>
          </cell>
          <cell r="L64">
            <v>750</v>
          </cell>
        </row>
        <row r="65">
          <cell r="H65">
            <v>14465984</v>
          </cell>
          <cell r="I65" t="str">
            <v>8,85 $</v>
          </cell>
          <cell r="J65" t="str">
            <v xml:space="preserve">Villa Carrisi Primitivo rouge </v>
          </cell>
          <cell r="K65">
            <v>6</v>
          </cell>
          <cell r="L65">
            <v>750</v>
          </cell>
        </row>
        <row r="66">
          <cell r="H66">
            <v>14465992</v>
          </cell>
          <cell r="I66" t="str">
            <v>8,85 $</v>
          </cell>
          <cell r="J66" t="str">
            <v xml:space="preserve">Villa Carrisi Finao blanc </v>
          </cell>
          <cell r="K66">
            <v>6</v>
          </cell>
          <cell r="L66">
            <v>750</v>
          </cell>
        </row>
        <row r="67">
          <cell r="H67">
            <v>14466004</v>
          </cell>
          <cell r="I67" t="str">
            <v>8,85 $</v>
          </cell>
          <cell r="J67" t="str">
            <v xml:space="preserve">Villa Carrisi Chardonnay blanc </v>
          </cell>
          <cell r="K67">
            <v>6</v>
          </cell>
          <cell r="L67">
            <v>750</v>
          </cell>
        </row>
        <row r="68">
          <cell r="H68">
            <v>14466012</v>
          </cell>
          <cell r="I68" t="str">
            <v>67,25 $</v>
          </cell>
          <cell r="J68" t="str">
            <v xml:space="preserve">Taras rouge </v>
          </cell>
          <cell r="K68">
            <v>6</v>
          </cell>
          <cell r="L68">
            <v>750</v>
          </cell>
        </row>
        <row r="69">
          <cell r="H69">
            <v>14466021</v>
          </cell>
          <cell r="I69" t="str">
            <v>47,34 $</v>
          </cell>
          <cell r="J69" t="str">
            <v xml:space="preserve">Don Carmelo Rosso rouge </v>
          </cell>
          <cell r="K69">
            <v>6</v>
          </cell>
          <cell r="L69">
            <v>750</v>
          </cell>
        </row>
        <row r="70">
          <cell r="H70">
            <v>14466848</v>
          </cell>
          <cell r="I70" t="str">
            <v>1,47 $</v>
          </cell>
          <cell r="J70" t="str">
            <v xml:space="preserve">EV-Bernard Magrez (1) </v>
          </cell>
          <cell r="K70">
            <v>6</v>
          </cell>
          <cell r="L70">
            <v>750</v>
          </cell>
        </row>
        <row r="71">
          <cell r="H71">
            <v>14480252</v>
          </cell>
          <cell r="I71" t="str">
            <v>31,85 $</v>
          </cell>
          <cell r="J71" t="str">
            <v xml:space="preserve">Dom Sancho l Blanc </v>
          </cell>
          <cell r="K71">
            <v>12</v>
          </cell>
          <cell r="L71">
            <v>750</v>
          </cell>
        </row>
        <row r="72">
          <cell r="H72">
            <v>14466856</v>
          </cell>
          <cell r="I72" t="str">
            <v>1,47 $</v>
          </cell>
          <cell r="J72" t="str">
            <v xml:space="preserve">EV-Bernard Magrez (2) </v>
          </cell>
          <cell r="K72">
            <v>6</v>
          </cell>
          <cell r="L72">
            <v>750</v>
          </cell>
        </row>
        <row r="73">
          <cell r="H73">
            <v>14478671</v>
          </cell>
          <cell r="I73" t="str">
            <v>1,47 $</v>
          </cell>
          <cell r="J73" t="str">
            <v xml:space="preserve">EV-Alvaro Palacios </v>
          </cell>
          <cell r="K73">
            <v>12</v>
          </cell>
          <cell r="L73">
            <v>750</v>
          </cell>
        </row>
        <row r="74">
          <cell r="H74">
            <v>14490688</v>
          </cell>
          <cell r="I74" t="str">
            <v>1,47 $</v>
          </cell>
          <cell r="J74" t="str">
            <v xml:space="preserve">EV-Castillo di Ama </v>
          </cell>
          <cell r="K74">
            <v>6</v>
          </cell>
          <cell r="L74">
            <v>750</v>
          </cell>
        </row>
        <row r="75">
          <cell r="H75">
            <v>14507195</v>
          </cell>
          <cell r="I75" t="str">
            <v>1,32 $</v>
          </cell>
          <cell r="J75" t="str">
            <v xml:space="preserve">EV-Montelena </v>
          </cell>
          <cell r="K75">
            <v>12</v>
          </cell>
          <cell r="L75">
            <v>750</v>
          </cell>
        </row>
        <row r="76">
          <cell r="H76">
            <v>14512883</v>
          </cell>
          <cell r="I76" t="str">
            <v>1,47 $</v>
          </cell>
          <cell r="J76" t="str">
            <v xml:space="preserve">Ev - Pio Cesare </v>
          </cell>
          <cell r="K76">
            <v>6</v>
          </cell>
          <cell r="L76">
            <v>750</v>
          </cell>
        </row>
        <row r="77">
          <cell r="H77">
            <v>14514117</v>
          </cell>
          <cell r="I77" t="str">
            <v>159,09 $</v>
          </cell>
          <cell r="J77" t="str">
            <v xml:space="preserve">Ev - Gambero Rosso rouge </v>
          </cell>
          <cell r="K77">
            <v>6</v>
          </cell>
          <cell r="L77">
            <v>750</v>
          </cell>
        </row>
        <row r="78">
          <cell r="H78">
            <v>14423936</v>
          </cell>
          <cell r="I78" t="str">
            <v>55,62 $</v>
          </cell>
          <cell r="J78" t="str">
            <v>Whitley Neill Original incolore</v>
          </cell>
          <cell r="K78">
            <v>6</v>
          </cell>
          <cell r="L78">
            <v>1000</v>
          </cell>
        </row>
        <row r="79">
          <cell r="H79">
            <v>14423944</v>
          </cell>
          <cell r="I79" t="str">
            <v>55,62 $</v>
          </cell>
          <cell r="J79" t="str">
            <v>Whitley Neill Rhubarb Ginger incolore</v>
          </cell>
          <cell r="K79">
            <v>6</v>
          </cell>
          <cell r="L79">
            <v>1000</v>
          </cell>
        </row>
        <row r="80">
          <cell r="H80">
            <v>14423952</v>
          </cell>
          <cell r="I80" t="str">
            <v>55,62 $</v>
          </cell>
          <cell r="J80" t="str">
            <v>Whitley Neill Blood Orange incolore</v>
          </cell>
          <cell r="K80">
            <v>6</v>
          </cell>
          <cell r="L80">
            <v>1000</v>
          </cell>
        </row>
        <row r="81">
          <cell r="H81">
            <v>14423961</v>
          </cell>
          <cell r="I81" t="str">
            <v>55,62 $</v>
          </cell>
          <cell r="J81" t="str">
            <v>Whitley Neill Black Berry incolore</v>
          </cell>
          <cell r="K81">
            <v>6</v>
          </cell>
          <cell r="L81">
            <v>1000</v>
          </cell>
        </row>
        <row r="82">
          <cell r="H82">
            <v>14424381</v>
          </cell>
          <cell r="I82" t="str">
            <v>44,40 $</v>
          </cell>
          <cell r="J82" t="str">
            <v>Chardonnay Vin de France blanc Maison Laboure Roi</v>
          </cell>
          <cell r="K82">
            <v>12</v>
          </cell>
          <cell r="L82">
            <v>750</v>
          </cell>
        </row>
        <row r="83">
          <cell r="H83">
            <v>14424390</v>
          </cell>
          <cell r="I83" t="str">
            <v>202,80 $</v>
          </cell>
          <cell r="J83" t="str">
            <v>Chablis 1er Cru Vaucoupin blanc</v>
          </cell>
          <cell r="K83">
            <v>12</v>
          </cell>
          <cell r="L83">
            <v>750</v>
          </cell>
        </row>
        <row r="84">
          <cell r="H84">
            <v>14430503</v>
          </cell>
          <cell r="I84" t="str">
            <v>80,00 $</v>
          </cell>
          <cell r="J84" t="str">
            <v xml:space="preserve">Amaretto di Saschira ambrée </v>
          </cell>
          <cell r="K84">
            <v>12</v>
          </cell>
          <cell r="L84">
            <v>1000</v>
          </cell>
        </row>
        <row r="85">
          <cell r="H85">
            <v>14434854</v>
          </cell>
          <cell r="I85" t="str">
            <v>180,33 $</v>
          </cell>
          <cell r="J85" t="str">
            <v xml:space="preserve">Hendrick s incolore </v>
          </cell>
          <cell r="K85">
            <v>12</v>
          </cell>
          <cell r="L85">
            <v>1000</v>
          </cell>
        </row>
        <row r="86">
          <cell r="H86">
            <v>14436577</v>
          </cell>
          <cell r="I86" t="str">
            <v>161,04 $</v>
          </cell>
          <cell r="J86" t="str">
            <v>Beaujolais Pure Oh!rigine rouge</v>
          </cell>
          <cell r="K86">
            <v>6</v>
          </cell>
          <cell r="L86">
            <v>1500</v>
          </cell>
        </row>
        <row r="87">
          <cell r="H87">
            <v>14446273</v>
          </cell>
          <cell r="I87" t="str">
            <v>58,99 $</v>
          </cell>
          <cell r="J87" t="str">
            <v>Grappa Lugana del Garda Bio blanc</v>
          </cell>
          <cell r="K87">
            <v>4</v>
          </cell>
          <cell r="L87">
            <v>700</v>
          </cell>
        </row>
        <row r="88">
          <cell r="H88">
            <v>14423080</v>
          </cell>
          <cell r="I88" t="str">
            <v>33,62 $</v>
          </cell>
          <cell r="J88" t="str">
            <v xml:space="preserve">Moro Montepulciano rouge </v>
          </cell>
          <cell r="K88">
            <v>12</v>
          </cell>
          <cell r="L88">
            <v>750</v>
          </cell>
        </row>
        <row r="89">
          <cell r="H89">
            <v>14454960</v>
          </cell>
          <cell r="I89" t="str">
            <v>115,03 $</v>
          </cell>
          <cell r="J89" t="str">
            <v>Tintilia del Molise DOC Sator rouge</v>
          </cell>
          <cell r="K89">
            <v>6</v>
          </cell>
          <cell r="L89">
            <v>750</v>
          </cell>
        </row>
        <row r="90">
          <cell r="H90">
            <v>14462898</v>
          </cell>
          <cell r="I90" t="str">
            <v>105,03 $</v>
          </cell>
          <cell r="J90" t="str">
            <v xml:space="preserve">La Yuzu jaune </v>
          </cell>
          <cell r="K90">
            <v>6</v>
          </cell>
          <cell r="L90">
            <v>500</v>
          </cell>
        </row>
        <row r="91">
          <cell r="H91">
            <v>14468421</v>
          </cell>
          <cell r="I91" t="str">
            <v>97,33 $</v>
          </cell>
          <cell r="J91" t="str">
            <v xml:space="preserve">Velvet Syrah rouge </v>
          </cell>
          <cell r="K91">
            <v>6</v>
          </cell>
          <cell r="L91">
            <v>750</v>
          </cell>
        </row>
        <row r="92">
          <cell r="H92">
            <v>14473802</v>
          </cell>
          <cell r="I92" t="str">
            <v>69,31 $</v>
          </cell>
          <cell r="J92" t="str">
            <v>Tenuta Casaletti Rosso Veronese IGT Botte 81 blanc</v>
          </cell>
          <cell r="K92">
            <v>6</v>
          </cell>
          <cell r="L92">
            <v>750</v>
          </cell>
        </row>
        <row r="93">
          <cell r="H93">
            <v>14475146</v>
          </cell>
          <cell r="I93" t="str">
            <v>40,35 $</v>
          </cell>
          <cell r="J93" t="str">
            <v xml:space="preserve">Colinas de Fatima rouge </v>
          </cell>
          <cell r="K93">
            <v>12</v>
          </cell>
          <cell r="L93">
            <v>750</v>
          </cell>
        </row>
        <row r="94">
          <cell r="H94">
            <v>14475154</v>
          </cell>
          <cell r="I94" t="str">
            <v>40,35 $</v>
          </cell>
          <cell r="J94" t="str">
            <v xml:space="preserve">Colinas de Fatima rouge </v>
          </cell>
          <cell r="K94">
            <v>12</v>
          </cell>
          <cell r="L94">
            <v>750</v>
          </cell>
        </row>
        <row r="95">
          <cell r="H95">
            <v>14475162</v>
          </cell>
          <cell r="I95" t="str">
            <v>23,01 $</v>
          </cell>
          <cell r="J95" t="str">
            <v xml:space="preserve">Ventus rosé </v>
          </cell>
          <cell r="K95">
            <v>12</v>
          </cell>
          <cell r="L95">
            <v>750</v>
          </cell>
        </row>
        <row r="96">
          <cell r="H96">
            <v>14473773</v>
          </cell>
          <cell r="I96" t="str">
            <v>78,75 $</v>
          </cell>
          <cell r="J96" t="str">
            <v xml:space="preserve">Les Vieux Mazets rouge </v>
          </cell>
          <cell r="K96">
            <v>6</v>
          </cell>
          <cell r="L96">
            <v>750</v>
          </cell>
        </row>
        <row r="97">
          <cell r="H97">
            <v>14473781</v>
          </cell>
          <cell r="I97" t="str">
            <v>93,79 $</v>
          </cell>
          <cell r="J97" t="str">
            <v xml:space="preserve">Ode Aux Ignorants rouge </v>
          </cell>
          <cell r="K97">
            <v>6</v>
          </cell>
          <cell r="L97">
            <v>750</v>
          </cell>
        </row>
        <row r="98">
          <cell r="H98">
            <v>14475091</v>
          </cell>
          <cell r="I98" t="str">
            <v>87,38 $</v>
          </cell>
          <cell r="J98" t="str">
            <v xml:space="preserve">Parenthèse rouge </v>
          </cell>
          <cell r="K98">
            <v>12</v>
          </cell>
          <cell r="L98">
            <v>750</v>
          </cell>
        </row>
        <row r="99">
          <cell r="H99">
            <v>14479075</v>
          </cell>
          <cell r="I99" t="str">
            <v>56,63 $</v>
          </cell>
          <cell r="J99" t="str">
            <v xml:space="preserve">L instant Rose </v>
          </cell>
          <cell r="K99">
            <v>12</v>
          </cell>
          <cell r="L99">
            <v>750</v>
          </cell>
        </row>
        <row r="100">
          <cell r="H100">
            <v>14481693</v>
          </cell>
          <cell r="I100" t="str">
            <v>208,20 $</v>
          </cell>
          <cell r="J100" t="str">
            <v xml:space="preserve">Ramos Pinto Vintage rouge </v>
          </cell>
          <cell r="K100">
            <v>3</v>
          </cell>
          <cell r="L100">
            <v>750</v>
          </cell>
        </row>
        <row r="101">
          <cell r="H101">
            <v>14481706</v>
          </cell>
          <cell r="I101" t="str">
            <v>182,17 $</v>
          </cell>
          <cell r="J101" t="str">
            <v>Ramos Pinto Ervamoira Vintage rouge</v>
          </cell>
          <cell r="K101">
            <v>3</v>
          </cell>
          <cell r="L101">
            <v>750</v>
          </cell>
        </row>
        <row r="102">
          <cell r="H102">
            <v>14480287</v>
          </cell>
          <cell r="I102" t="str">
            <v>31,85 $</v>
          </cell>
          <cell r="J102" t="str">
            <v xml:space="preserve">Dom Sancho l Blanc </v>
          </cell>
          <cell r="K102">
            <v>12</v>
          </cell>
          <cell r="L102">
            <v>750</v>
          </cell>
        </row>
        <row r="103">
          <cell r="H103">
            <v>14483496</v>
          </cell>
          <cell r="I103" t="str">
            <v>57,34 $</v>
          </cell>
          <cell r="J103" t="str">
            <v xml:space="preserve">Calheiros Cruz Blanc </v>
          </cell>
          <cell r="K103">
            <v>12</v>
          </cell>
          <cell r="L103">
            <v>750</v>
          </cell>
        </row>
        <row r="104">
          <cell r="H104">
            <v>14483509</v>
          </cell>
          <cell r="I104" t="str">
            <v>152,63 $</v>
          </cell>
          <cell r="J104" t="str">
            <v xml:space="preserve">Madalena Rouge </v>
          </cell>
          <cell r="K104">
            <v>6</v>
          </cell>
          <cell r="L104">
            <v>750</v>
          </cell>
        </row>
        <row r="105">
          <cell r="H105">
            <v>14486380</v>
          </cell>
          <cell r="I105" t="str">
            <v>150,12 $</v>
          </cell>
          <cell r="J105" t="str">
            <v xml:space="preserve">Dalwhinnie Ambré </v>
          </cell>
          <cell r="K105">
            <v>6</v>
          </cell>
          <cell r="L105">
            <v>1000</v>
          </cell>
        </row>
        <row r="106">
          <cell r="H106">
            <v>14486398</v>
          </cell>
          <cell r="I106" t="str">
            <v>247,46 $</v>
          </cell>
          <cell r="J106" t="str">
            <v>Johnnie Walker Double Black Ambre</v>
          </cell>
          <cell r="K106">
            <v>12</v>
          </cell>
          <cell r="L106">
            <v>1000</v>
          </cell>
        </row>
        <row r="107">
          <cell r="H107">
            <v>14486401</v>
          </cell>
          <cell r="I107" t="str">
            <v>495,40 $</v>
          </cell>
          <cell r="J107" t="str">
            <v>Johnnie Walker Blue Label Ambré</v>
          </cell>
          <cell r="K107">
            <v>6</v>
          </cell>
          <cell r="L107">
            <v>1000</v>
          </cell>
        </row>
        <row r="108">
          <cell r="H108">
            <v>14483761</v>
          </cell>
          <cell r="I108" t="str">
            <v>158,58 $</v>
          </cell>
          <cell r="J108" t="str">
            <v xml:space="preserve">Makers Mark ambré </v>
          </cell>
          <cell r="K108">
            <v>12</v>
          </cell>
          <cell r="L108">
            <v>1000</v>
          </cell>
        </row>
        <row r="109">
          <cell r="H109">
            <v>14488431</v>
          </cell>
          <cell r="I109" t="str">
            <v>49,36 $</v>
          </cell>
          <cell r="J109" t="str">
            <v xml:space="preserve">Boodles Incolore </v>
          </cell>
          <cell r="K109">
            <v>6</v>
          </cell>
          <cell r="L109">
            <v>1000</v>
          </cell>
        </row>
        <row r="110">
          <cell r="H110">
            <v>14488473</v>
          </cell>
          <cell r="I110" t="str">
            <v>50,87 $</v>
          </cell>
          <cell r="J110" t="str">
            <v xml:space="preserve">Bushmills Original Ambré </v>
          </cell>
          <cell r="K110">
            <v>6</v>
          </cell>
          <cell r="L110">
            <v>1000</v>
          </cell>
        </row>
        <row r="111">
          <cell r="H111">
            <v>14488481</v>
          </cell>
          <cell r="I111" t="str">
            <v>64,74 $</v>
          </cell>
          <cell r="J111" t="str">
            <v xml:space="preserve">Bushmills Black Bush Ambré </v>
          </cell>
          <cell r="K111">
            <v>6</v>
          </cell>
          <cell r="L111">
            <v>1000</v>
          </cell>
        </row>
        <row r="112">
          <cell r="H112">
            <v>14488502</v>
          </cell>
          <cell r="I112" t="str">
            <v>56,57 $</v>
          </cell>
          <cell r="J112" t="str">
            <v xml:space="preserve">Proper No Twelve Ambré </v>
          </cell>
          <cell r="K112">
            <v>6</v>
          </cell>
          <cell r="L112">
            <v>1000</v>
          </cell>
        </row>
        <row r="113">
          <cell r="H113">
            <v>14488511</v>
          </cell>
          <cell r="I113" t="str">
            <v>92,35 $</v>
          </cell>
          <cell r="J113" t="str">
            <v>Jose Cuervo Especial Silver Incolore</v>
          </cell>
          <cell r="K113">
            <v>12</v>
          </cell>
          <cell r="L113">
            <v>1000</v>
          </cell>
        </row>
        <row r="114">
          <cell r="H114">
            <v>14488529</v>
          </cell>
          <cell r="I114" t="str">
            <v>92,35 $</v>
          </cell>
          <cell r="J114" t="str">
            <v>Jose Cuervo Especial Gold Ambre</v>
          </cell>
          <cell r="K114">
            <v>12</v>
          </cell>
          <cell r="L114">
            <v>1000</v>
          </cell>
        </row>
        <row r="115">
          <cell r="H115">
            <v>14488537</v>
          </cell>
          <cell r="I115" t="str">
            <v>57,70 $</v>
          </cell>
          <cell r="J115" t="str">
            <v xml:space="preserve">1800 Silver Incolore </v>
          </cell>
          <cell r="K115">
            <v>6</v>
          </cell>
          <cell r="L115">
            <v>1000</v>
          </cell>
        </row>
        <row r="116">
          <cell r="H116">
            <v>14495008</v>
          </cell>
          <cell r="I116" t="str">
            <v>77,95 $</v>
          </cell>
          <cell r="J116" t="str">
            <v>Barba Verde Bio Vegan Rouge Dezzani</v>
          </cell>
          <cell r="K116">
            <v>12</v>
          </cell>
          <cell r="L116">
            <v>750</v>
          </cell>
        </row>
        <row r="117">
          <cell r="H117">
            <v>14497468</v>
          </cell>
          <cell r="I117" t="str">
            <v>119,45 $</v>
          </cell>
          <cell r="J117" t="str">
            <v xml:space="preserve">Terrano Rouge </v>
          </cell>
          <cell r="K117">
            <v>6</v>
          </cell>
          <cell r="L117">
            <v>750</v>
          </cell>
        </row>
        <row r="118">
          <cell r="H118">
            <v>14498090</v>
          </cell>
          <cell r="I118" t="str">
            <v>194,66 $</v>
          </cell>
          <cell r="J118" t="str">
            <v xml:space="preserve">St-Romain blanc </v>
          </cell>
          <cell r="K118">
            <v>6</v>
          </cell>
          <cell r="L118">
            <v>750</v>
          </cell>
        </row>
        <row r="119">
          <cell r="H119">
            <v>14498647</v>
          </cell>
          <cell r="I119" t="str">
            <v>49,25 $</v>
          </cell>
          <cell r="J119" t="str">
            <v xml:space="preserve">Camomilla doré </v>
          </cell>
          <cell r="K119">
            <v>6</v>
          </cell>
          <cell r="L119">
            <v>700</v>
          </cell>
        </row>
        <row r="120">
          <cell r="H120">
            <v>14498760</v>
          </cell>
          <cell r="I120" t="str">
            <v>56,19 $</v>
          </cell>
          <cell r="J120" t="str">
            <v xml:space="preserve">China ambré </v>
          </cell>
          <cell r="K120">
            <v>6</v>
          </cell>
          <cell r="L120">
            <v>700</v>
          </cell>
        </row>
        <row r="121">
          <cell r="H121">
            <v>14496692</v>
          </cell>
          <cell r="I121" t="str">
            <v>57,51 $</v>
          </cell>
          <cell r="J121" t="str">
            <v>Chateau Grand Peyruchet Bordeaux blanc Sec</v>
          </cell>
          <cell r="K121">
            <v>12</v>
          </cell>
          <cell r="L121">
            <v>750</v>
          </cell>
        </row>
        <row r="122">
          <cell r="H122">
            <v>14496756</v>
          </cell>
          <cell r="I122" t="str">
            <v>81,05 $</v>
          </cell>
          <cell r="J122" t="str">
            <v>Chateau Grand Peyruchet Bordeaux Supérieur rouge</v>
          </cell>
          <cell r="K122">
            <v>12</v>
          </cell>
          <cell r="L122">
            <v>750</v>
          </cell>
        </row>
        <row r="123">
          <cell r="H123">
            <v>14503338</v>
          </cell>
          <cell r="I123" t="str">
            <v>43,00 $</v>
          </cell>
          <cell r="J123" t="str">
            <v xml:space="preserve">Roble rouge </v>
          </cell>
          <cell r="K123">
            <v>6</v>
          </cell>
          <cell r="L123">
            <v>750</v>
          </cell>
        </row>
        <row r="124">
          <cell r="H124">
            <v>14503346</v>
          </cell>
          <cell r="I124" t="str">
            <v>37,25 $</v>
          </cell>
          <cell r="J124" t="str">
            <v xml:space="preserve">Verdejo blanc </v>
          </cell>
          <cell r="K124">
            <v>6</v>
          </cell>
          <cell r="L124">
            <v>750</v>
          </cell>
        </row>
        <row r="125">
          <cell r="H125">
            <v>14506029</v>
          </cell>
          <cell r="I125" t="str">
            <v>53,97 $</v>
          </cell>
          <cell r="J125" t="str">
            <v xml:space="preserve">Bardolino Chiaretto Rose </v>
          </cell>
          <cell r="K125">
            <v>12</v>
          </cell>
          <cell r="L125">
            <v>750</v>
          </cell>
        </row>
        <row r="126">
          <cell r="H126">
            <v>14506310</v>
          </cell>
          <cell r="I126" t="str">
            <v>11,80 $</v>
          </cell>
          <cell r="J126" t="str">
            <v xml:space="preserve">Boujaron Ambre </v>
          </cell>
          <cell r="K126">
            <v>2</v>
          </cell>
          <cell r="L126">
            <v>700</v>
          </cell>
        </row>
        <row r="127">
          <cell r="H127">
            <v>14497521</v>
          </cell>
          <cell r="I127" t="str">
            <v>119,02 $</v>
          </cell>
          <cell r="J127" t="str">
            <v xml:space="preserve">Maresh Pinot Gris Blanc </v>
          </cell>
          <cell r="K127">
            <v>6</v>
          </cell>
          <cell r="L127">
            <v>750</v>
          </cell>
        </row>
        <row r="128">
          <cell r="H128">
            <v>14510028</v>
          </cell>
          <cell r="I128" t="str">
            <v>97,33 $</v>
          </cell>
          <cell r="J128" t="str">
            <v xml:space="preserve">Parparoussis Sideritis Blanc </v>
          </cell>
          <cell r="K128">
            <v>12</v>
          </cell>
          <cell r="L128">
            <v>750</v>
          </cell>
        </row>
        <row r="129">
          <cell r="H129">
            <v>14513907</v>
          </cell>
          <cell r="I129" t="str">
            <v>120,34 $</v>
          </cell>
          <cell r="J129" t="str">
            <v>Funsu Langhe Nebbiolo Ca Rossa rouge</v>
          </cell>
          <cell r="K129">
            <v>12</v>
          </cell>
          <cell r="L129">
            <v>750</v>
          </cell>
        </row>
        <row r="130">
          <cell r="H130">
            <v>14519372</v>
          </cell>
          <cell r="I130" t="str">
            <v>26,54 $</v>
          </cell>
          <cell r="J130" t="str">
            <v xml:space="preserve">Chardonnay Frentano IGT blanc </v>
          </cell>
          <cell r="K130">
            <v>12</v>
          </cell>
          <cell r="L130">
            <v>750</v>
          </cell>
        </row>
        <row r="131">
          <cell r="H131">
            <v>14527111</v>
          </cell>
          <cell r="I131" t="str">
            <v>55,54 $</v>
          </cell>
          <cell r="J131" t="str">
            <v xml:space="preserve">Chardonnay La Espera blanc </v>
          </cell>
          <cell r="K131">
            <v>12</v>
          </cell>
          <cell r="L131">
            <v>750</v>
          </cell>
        </row>
        <row r="132">
          <cell r="H132">
            <v>14527129</v>
          </cell>
          <cell r="I132" t="str">
            <v>55,54 $</v>
          </cell>
          <cell r="J132" t="str">
            <v xml:space="preserve">Malbec La Espera rouge </v>
          </cell>
          <cell r="K132">
            <v>12</v>
          </cell>
          <cell r="L132">
            <v>750</v>
          </cell>
        </row>
        <row r="133">
          <cell r="H133">
            <v>14530651</v>
          </cell>
          <cell r="I133" t="str">
            <v>253,06 $</v>
          </cell>
          <cell r="J133" t="str">
            <v>Pio Cesare Barbaresco DOCG Rouge</v>
          </cell>
          <cell r="K133">
            <v>12</v>
          </cell>
          <cell r="L133">
            <v>375</v>
          </cell>
        </row>
        <row r="134">
          <cell r="H134">
            <v>14538637</v>
          </cell>
          <cell r="I134" t="str">
            <v>117,68 $</v>
          </cell>
          <cell r="J134" t="str">
            <v xml:space="preserve">Trinquette Grenache Rouge </v>
          </cell>
          <cell r="K134">
            <v>6</v>
          </cell>
          <cell r="L134">
            <v>1500</v>
          </cell>
        </row>
        <row r="135">
          <cell r="H135">
            <v>14545950</v>
          </cell>
          <cell r="I135" t="str">
            <v>132,82 $</v>
          </cell>
          <cell r="J135" t="str">
            <v>Ca Momi Chardonnay Napa Valley Blanc</v>
          </cell>
          <cell r="K135">
            <v>12</v>
          </cell>
          <cell r="L135">
            <v>750</v>
          </cell>
        </row>
        <row r="136">
          <cell r="H136">
            <v>14531021</v>
          </cell>
          <cell r="I136" t="str">
            <v>24,33 $</v>
          </cell>
          <cell r="J136" t="str">
            <v xml:space="preserve">Volparo Rosso Rouge </v>
          </cell>
          <cell r="K136">
            <v>12</v>
          </cell>
          <cell r="L136">
            <v>750</v>
          </cell>
        </row>
        <row r="137">
          <cell r="H137">
            <v>14560463</v>
          </cell>
          <cell r="I137" t="str">
            <v>72,85 $</v>
          </cell>
          <cell r="J137" t="str">
            <v xml:space="preserve">Lupo Bianco Rouge </v>
          </cell>
          <cell r="K137">
            <v>1</v>
          </cell>
          <cell r="L137">
            <v>1500</v>
          </cell>
        </row>
        <row r="138">
          <cell r="H138">
            <v>14563411</v>
          </cell>
          <cell r="I138" t="str">
            <v>125,99 $</v>
          </cell>
          <cell r="J138" t="str">
            <v>Viandante Montecucco Riserva DOCG rouge</v>
          </cell>
          <cell r="K138">
            <v>6</v>
          </cell>
          <cell r="L138">
            <v>750</v>
          </cell>
        </row>
        <row r="139">
          <cell r="H139">
            <v>14488078</v>
          </cell>
          <cell r="I139" t="str">
            <v>92,02 $</v>
          </cell>
          <cell r="J139" t="str">
            <v>Nemorino Cuvée Piatti Bianco blanc</v>
          </cell>
          <cell r="K139">
            <v>12</v>
          </cell>
          <cell r="L139">
            <v>750</v>
          </cell>
        </row>
        <row r="140">
          <cell r="H140">
            <v>14488393</v>
          </cell>
          <cell r="I140" t="str">
            <v>39,00 $</v>
          </cell>
          <cell r="J140" t="str">
            <v xml:space="preserve">Kraken Noir </v>
          </cell>
          <cell r="K140">
            <v>6</v>
          </cell>
          <cell r="L140">
            <v>1000</v>
          </cell>
        </row>
        <row r="141">
          <cell r="H141">
            <v>14587906</v>
          </cell>
          <cell r="I141" t="str">
            <v>45,00 $</v>
          </cell>
          <cell r="J141" t="str">
            <v xml:space="preserve">Cabernet-Sauvingon Keg Rouge </v>
          </cell>
          <cell r="K141">
            <v>1</v>
          </cell>
          <cell r="L141">
            <v>20000</v>
          </cell>
        </row>
        <row r="142">
          <cell r="H142">
            <v>14587922</v>
          </cell>
          <cell r="I142" t="str">
            <v>45,00 $</v>
          </cell>
          <cell r="J142" t="str">
            <v xml:space="preserve">Ballo Keg Blanc </v>
          </cell>
          <cell r="K142">
            <v>1</v>
          </cell>
          <cell r="L142">
            <v>20000</v>
          </cell>
        </row>
        <row r="143">
          <cell r="H143">
            <v>14593329</v>
          </cell>
          <cell r="I143" t="str">
            <v>50,77 $</v>
          </cell>
          <cell r="J143" t="str">
            <v xml:space="preserve">Vale dos Ares blanc </v>
          </cell>
          <cell r="K143">
            <v>6</v>
          </cell>
          <cell r="L143">
            <v>750</v>
          </cell>
        </row>
        <row r="144">
          <cell r="H144">
            <v>14619218</v>
          </cell>
          <cell r="I144" t="str">
            <v>101,53 $</v>
          </cell>
          <cell r="J144" t="str">
            <v xml:space="preserve">Pietracupa Rouge </v>
          </cell>
          <cell r="K144">
            <v>6</v>
          </cell>
          <cell r="L144">
            <v>750</v>
          </cell>
        </row>
        <row r="145">
          <cell r="H145">
            <v>14619226</v>
          </cell>
          <cell r="I145" t="str">
            <v>54,37 $</v>
          </cell>
          <cell r="J145" t="str">
            <v>Montecchio Chianti Classico Riserva Rouge</v>
          </cell>
          <cell r="K145">
            <v>6</v>
          </cell>
          <cell r="L145">
            <v>750</v>
          </cell>
        </row>
        <row r="146">
          <cell r="H146">
            <v>14619242</v>
          </cell>
          <cell r="I146" t="str">
            <v>73,84 $</v>
          </cell>
          <cell r="J146" t="str">
            <v xml:space="preserve">Casalino Rouge </v>
          </cell>
          <cell r="K146">
            <v>6</v>
          </cell>
          <cell r="L146">
            <v>750</v>
          </cell>
        </row>
        <row r="147">
          <cell r="H147">
            <v>14587906</v>
          </cell>
          <cell r="I147" t="str">
            <v>45,00 $</v>
          </cell>
          <cell r="J147" t="str">
            <v xml:space="preserve">Cabernet-Sauvingon Keg Rouge </v>
          </cell>
          <cell r="K147">
            <v>1</v>
          </cell>
          <cell r="L147">
            <v>20000</v>
          </cell>
        </row>
        <row r="148">
          <cell r="H148">
            <v>14587922</v>
          </cell>
          <cell r="I148" t="str">
            <v>45,00 $</v>
          </cell>
          <cell r="J148" t="str">
            <v xml:space="preserve">Ballo Keg Blanc </v>
          </cell>
          <cell r="K148">
            <v>1</v>
          </cell>
          <cell r="L148">
            <v>20000</v>
          </cell>
        </row>
        <row r="149">
          <cell r="H149">
            <v>14558822</v>
          </cell>
          <cell r="I149" t="str">
            <v>1,47 $</v>
          </cell>
          <cell r="J149" t="str">
            <v xml:space="preserve">EV-Moueix (2) </v>
          </cell>
          <cell r="K149">
            <v>6</v>
          </cell>
          <cell r="L149">
            <v>750</v>
          </cell>
        </row>
        <row r="150">
          <cell r="H150">
            <v>14558814</v>
          </cell>
          <cell r="I150" t="str">
            <v>1,47 $</v>
          </cell>
          <cell r="J150" t="str">
            <v xml:space="preserve">EV-Moueix (1) </v>
          </cell>
          <cell r="K150">
            <v>6</v>
          </cell>
          <cell r="L150">
            <v>750</v>
          </cell>
        </row>
        <row r="151">
          <cell r="H151">
            <v>14515996</v>
          </cell>
          <cell r="I151" t="str">
            <v>67,25 $</v>
          </cell>
          <cell r="J151" t="str">
            <v>Porconero Aglianico IGP Campania rouge</v>
          </cell>
          <cell r="K151">
            <v>12</v>
          </cell>
          <cell r="L151">
            <v>750</v>
          </cell>
        </row>
        <row r="152">
          <cell r="H152">
            <v>14516008</v>
          </cell>
          <cell r="I152" t="str">
            <v>67,25 $</v>
          </cell>
          <cell r="J152" t="str">
            <v>Porconero Flanghina IGP Campagnia blanc</v>
          </cell>
          <cell r="K152">
            <v>12</v>
          </cell>
          <cell r="L152">
            <v>750</v>
          </cell>
        </row>
        <row r="153">
          <cell r="H153">
            <v>14516016</v>
          </cell>
          <cell r="I153" t="str">
            <v>67,25 $</v>
          </cell>
          <cell r="J153" t="str">
            <v>Porconero Fiano IGP Campania blanc</v>
          </cell>
          <cell r="K153">
            <v>12</v>
          </cell>
          <cell r="L153">
            <v>750</v>
          </cell>
        </row>
        <row r="154">
          <cell r="H154">
            <v>14542118</v>
          </cell>
          <cell r="I154" t="str">
            <v>84,06 $</v>
          </cell>
          <cell r="J154" t="str">
            <v>Amphore Pirochetta Dolcetto Rouge</v>
          </cell>
          <cell r="K154">
            <v>6</v>
          </cell>
          <cell r="L154">
            <v>750</v>
          </cell>
        </row>
        <row r="155">
          <cell r="H155">
            <v>14542126</v>
          </cell>
          <cell r="I155" t="str">
            <v>110,60 $</v>
          </cell>
          <cell r="J155" t="str">
            <v xml:space="preserve">Amphore Nebbiolo Perno Rouge </v>
          </cell>
          <cell r="K155">
            <v>6</v>
          </cell>
          <cell r="L155">
            <v>750</v>
          </cell>
        </row>
        <row r="156">
          <cell r="H156">
            <v>14597901</v>
          </cell>
          <cell r="I156" t="str">
            <v>59,26 $</v>
          </cell>
          <cell r="J156" t="str">
            <v>Domaine du Moulin Cuvée Réserve rouge</v>
          </cell>
          <cell r="K156">
            <v>12</v>
          </cell>
          <cell r="L156">
            <v>750</v>
          </cell>
        </row>
        <row r="157">
          <cell r="H157">
            <v>14597910</v>
          </cell>
          <cell r="I157" t="str">
            <v>29,63 $</v>
          </cell>
          <cell r="J157" t="str">
            <v>Domaine du Moulin Cuvée Réserve rouge</v>
          </cell>
          <cell r="K157">
            <v>6</v>
          </cell>
          <cell r="L157">
            <v>750</v>
          </cell>
        </row>
        <row r="158">
          <cell r="H158">
            <v>14601131</v>
          </cell>
          <cell r="I158" t="str">
            <v>129,23 $</v>
          </cell>
          <cell r="J158" t="str">
            <v xml:space="preserve">Insyeme Rouge </v>
          </cell>
          <cell r="K158">
            <v>6</v>
          </cell>
          <cell r="L158">
            <v>750</v>
          </cell>
        </row>
        <row r="159">
          <cell r="H159">
            <v>14615090</v>
          </cell>
          <cell r="I159" t="str">
            <v>40,92 $</v>
          </cell>
          <cell r="J159" t="str">
            <v xml:space="preserve">Grappa Classica Bianca Blanc </v>
          </cell>
          <cell r="K159">
            <v>4</v>
          </cell>
          <cell r="L159">
            <v>1000</v>
          </cell>
        </row>
        <row r="160">
          <cell r="H160">
            <v>14613924</v>
          </cell>
          <cell r="I160" t="str">
            <v>57,41 $</v>
          </cell>
          <cell r="J160" t="str">
            <v xml:space="preserve">Ruché bois Rouge </v>
          </cell>
          <cell r="K160">
            <v>6</v>
          </cell>
          <cell r="L160">
            <v>750</v>
          </cell>
        </row>
        <row r="161">
          <cell r="H161">
            <v>14614821</v>
          </cell>
          <cell r="I161" t="str">
            <v>86,98 $</v>
          </cell>
          <cell r="J161" t="str">
            <v>Aura Vernaccia di Sangiminiano Blanc Docg</v>
          </cell>
          <cell r="K161">
            <v>12</v>
          </cell>
          <cell r="L161">
            <v>750</v>
          </cell>
        </row>
        <row r="162">
          <cell r="H162">
            <v>14613975</v>
          </cell>
          <cell r="I162" t="str">
            <v>84,92 $</v>
          </cell>
          <cell r="J162" t="str">
            <v xml:space="preserve">Armonia Brut Blanc </v>
          </cell>
          <cell r="K162">
            <v>6</v>
          </cell>
          <cell r="L162">
            <v>750</v>
          </cell>
        </row>
        <row r="163">
          <cell r="H163">
            <v>14576115</v>
          </cell>
          <cell r="I163" t="str">
            <v>87,69 $</v>
          </cell>
          <cell r="J163" t="str">
            <v xml:space="preserve">Bad Boy's Rouge </v>
          </cell>
          <cell r="K163">
            <v>6</v>
          </cell>
          <cell r="L163">
            <v>750</v>
          </cell>
        </row>
        <row r="164">
          <cell r="H164">
            <v>14634549</v>
          </cell>
          <cell r="I164" t="str">
            <v>61,75 $</v>
          </cell>
          <cell r="J164" t="str">
            <v xml:space="preserve">Diega Dry Gin Incolore </v>
          </cell>
          <cell r="K164">
            <v>6</v>
          </cell>
          <cell r="L164">
            <v>950</v>
          </cell>
        </row>
        <row r="165">
          <cell r="H165">
            <v>14634557</v>
          </cell>
          <cell r="I165" t="str">
            <v>61,75 $</v>
          </cell>
          <cell r="J165" t="str">
            <v xml:space="preserve">Diega Dry Gin rose </v>
          </cell>
          <cell r="K165">
            <v>6</v>
          </cell>
          <cell r="L165">
            <v>950</v>
          </cell>
        </row>
        <row r="166">
          <cell r="H166">
            <v>14542038</v>
          </cell>
          <cell r="I166" t="str">
            <v>120,34 $</v>
          </cell>
          <cell r="J166" t="str">
            <v>Dogliani Classico Magnum Docletto Rouge</v>
          </cell>
          <cell r="K166">
            <v>6</v>
          </cell>
          <cell r="L166">
            <v>1500</v>
          </cell>
        </row>
        <row r="167">
          <cell r="H167">
            <v>14542054</v>
          </cell>
          <cell r="I167" t="str">
            <v>138,92 $</v>
          </cell>
          <cell r="J167" t="str">
            <v>Pirochetta Vecchie Vigne Magnum Docletto Rouge</v>
          </cell>
          <cell r="K167">
            <v>6</v>
          </cell>
          <cell r="L167">
            <v>1500</v>
          </cell>
        </row>
        <row r="168">
          <cell r="H168">
            <v>14542097</v>
          </cell>
          <cell r="I168" t="str">
            <v>84,06 $</v>
          </cell>
          <cell r="J168" t="str">
            <v xml:space="preserve">Langhe Nebbiolo Magnum Rouge </v>
          </cell>
          <cell r="K168">
            <v>3</v>
          </cell>
          <cell r="L168">
            <v>1500</v>
          </cell>
        </row>
        <row r="169">
          <cell r="H169">
            <v>14542134</v>
          </cell>
          <cell r="I169" t="str">
            <v>61,94 $</v>
          </cell>
          <cell r="J169" t="str">
            <v xml:space="preserve">Riesling Blanc </v>
          </cell>
          <cell r="K169">
            <v>6</v>
          </cell>
          <cell r="L169">
            <v>750</v>
          </cell>
        </row>
        <row r="170">
          <cell r="H170">
            <v>14553378</v>
          </cell>
          <cell r="I170" t="str">
            <v>49,55 $</v>
          </cell>
          <cell r="J170" t="str">
            <v>Beato Bartolomeo le Colline di san Giorgio Pinot Grigio blanc</v>
          </cell>
          <cell r="K170">
            <v>12</v>
          </cell>
          <cell r="L170">
            <v>750</v>
          </cell>
        </row>
        <row r="171">
          <cell r="H171">
            <v>14553386</v>
          </cell>
          <cell r="I171" t="str">
            <v>61,05 $</v>
          </cell>
          <cell r="J171" t="str">
            <v xml:space="preserve">Prosecco extra dry Blanc </v>
          </cell>
          <cell r="K171">
            <v>12</v>
          </cell>
          <cell r="L171">
            <v>750</v>
          </cell>
        </row>
        <row r="172">
          <cell r="H172">
            <v>14553407</v>
          </cell>
          <cell r="I172" t="str">
            <v>74,32 $</v>
          </cell>
          <cell r="J172" t="str">
            <v>Savardo Pinot Nero Superiore Breganze DOC</v>
          </cell>
          <cell r="K172">
            <v>12</v>
          </cell>
          <cell r="L172">
            <v>750</v>
          </cell>
        </row>
        <row r="173">
          <cell r="H173">
            <v>14613991</v>
          </cell>
          <cell r="I173" t="str">
            <v>41,54 $</v>
          </cell>
          <cell r="J173" t="str">
            <v>Tempio di Giano Negroamaro Rouge</v>
          </cell>
          <cell r="K173">
            <v>6</v>
          </cell>
          <cell r="L173">
            <v>750</v>
          </cell>
        </row>
        <row r="174">
          <cell r="H174">
            <v>14614003</v>
          </cell>
          <cell r="I174" t="str">
            <v>41,54 $</v>
          </cell>
          <cell r="J174" t="str">
            <v xml:space="preserve">Livruni Primitivo Rouge </v>
          </cell>
          <cell r="K174">
            <v>6</v>
          </cell>
          <cell r="L174">
            <v>750</v>
          </cell>
        </row>
        <row r="175">
          <cell r="H175">
            <v>14614011</v>
          </cell>
          <cell r="I175" t="str">
            <v>41,54 $</v>
          </cell>
          <cell r="J175" t="str">
            <v xml:space="preserve">Passaturo Malvasia Nera Rouge </v>
          </cell>
          <cell r="K175">
            <v>6</v>
          </cell>
          <cell r="L175">
            <v>750</v>
          </cell>
        </row>
        <row r="176">
          <cell r="H176">
            <v>14617861</v>
          </cell>
          <cell r="I176" t="str">
            <v>129,23 $</v>
          </cell>
          <cell r="J176" t="str">
            <v>Rosso Sangiovese Santa Maria rouge</v>
          </cell>
          <cell r="K176">
            <v>12</v>
          </cell>
          <cell r="L176">
            <v>750</v>
          </cell>
        </row>
        <row r="177">
          <cell r="H177">
            <v>14617888</v>
          </cell>
          <cell r="I177" t="str">
            <v>83,07 $</v>
          </cell>
          <cell r="J177" t="str">
            <v>Rosso Sangiovese Magnum Santa Maria rouge</v>
          </cell>
          <cell r="K177">
            <v>3</v>
          </cell>
          <cell r="L177">
            <v>1500</v>
          </cell>
        </row>
        <row r="178">
          <cell r="H178">
            <v>14603110</v>
          </cell>
          <cell r="I178" t="str">
            <v>235,38 $</v>
          </cell>
          <cell r="J178" t="str">
            <v>Logos d Heraclite Rosé Brut Nature</v>
          </cell>
          <cell r="K178">
            <v>3</v>
          </cell>
          <cell r="L178">
            <v>750</v>
          </cell>
        </row>
        <row r="179">
          <cell r="H179">
            <v>14618733</v>
          </cell>
          <cell r="I179" t="str">
            <v>249,22 $</v>
          </cell>
          <cell r="J179" t="str">
            <v xml:space="preserve">Prety 2015 Chardonnay Blanc </v>
          </cell>
          <cell r="K179">
            <v>6</v>
          </cell>
          <cell r="L179">
            <v>750</v>
          </cell>
        </row>
        <row r="180">
          <cell r="H180">
            <v>14618750</v>
          </cell>
          <cell r="I180" t="str">
            <v>184,61 $</v>
          </cell>
          <cell r="J180" t="str">
            <v xml:space="preserve">Le Mont Chardonnay Blanc </v>
          </cell>
          <cell r="K180">
            <v>6</v>
          </cell>
          <cell r="L180">
            <v>750</v>
          </cell>
        </row>
        <row r="181">
          <cell r="H181">
            <v>14618776</v>
          </cell>
          <cell r="I181" t="str">
            <v>156,92 $</v>
          </cell>
          <cell r="J181" t="str">
            <v xml:space="preserve">En L Orme Rosé Pinot Noir </v>
          </cell>
          <cell r="K181">
            <v>6</v>
          </cell>
          <cell r="L181">
            <v>750</v>
          </cell>
        </row>
        <row r="182">
          <cell r="H182">
            <v>14621991</v>
          </cell>
          <cell r="I182" t="str">
            <v>203,07 $</v>
          </cell>
          <cell r="J182" t="str">
            <v xml:space="preserve">Solo Vitovska blanc </v>
          </cell>
          <cell r="K182">
            <v>6</v>
          </cell>
          <cell r="L182">
            <v>750</v>
          </cell>
        </row>
        <row r="183">
          <cell r="H183">
            <v>14622003</v>
          </cell>
          <cell r="I183" t="str">
            <v>203,07 $</v>
          </cell>
          <cell r="J183" t="str">
            <v xml:space="preserve">Solo Vitovska blanc Magnum </v>
          </cell>
          <cell r="K183">
            <v>3</v>
          </cell>
          <cell r="L183">
            <v>1500</v>
          </cell>
        </row>
        <row r="184">
          <cell r="H184">
            <v>14542089</v>
          </cell>
          <cell r="I184" t="str">
            <v>75,21 $</v>
          </cell>
          <cell r="J184" t="str">
            <v xml:space="preserve">Langhe Nebbiolo Rouge </v>
          </cell>
          <cell r="K184">
            <v>6</v>
          </cell>
          <cell r="L184">
            <v>750</v>
          </cell>
        </row>
        <row r="185">
          <cell r="H185">
            <v>14618573</v>
          </cell>
          <cell r="I185" t="str">
            <v>118,15 $</v>
          </cell>
          <cell r="J185" t="str">
            <v xml:space="preserve">Bric à Brac Syrah Rouge </v>
          </cell>
          <cell r="K185">
            <v>12</v>
          </cell>
          <cell r="L185">
            <v>750</v>
          </cell>
        </row>
        <row r="186">
          <cell r="H186">
            <v>14618506</v>
          </cell>
          <cell r="I186" t="str">
            <v>129,23 $</v>
          </cell>
          <cell r="J186" t="str">
            <v xml:space="preserve">Solo Rouge Grenache </v>
          </cell>
          <cell r="K186">
            <v>12</v>
          </cell>
          <cell r="L186">
            <v>750</v>
          </cell>
        </row>
        <row r="187">
          <cell r="H187">
            <v>14618514</v>
          </cell>
          <cell r="I187" t="str">
            <v>120,00 $</v>
          </cell>
          <cell r="J187" t="str">
            <v>Rien Ne Presse Grenache Merlot Rouge</v>
          </cell>
          <cell r="K187">
            <v>12</v>
          </cell>
          <cell r="L187">
            <v>750</v>
          </cell>
        </row>
        <row r="188">
          <cell r="H188">
            <v>14869954</v>
          </cell>
          <cell r="I188" t="str">
            <v>199,56 $</v>
          </cell>
          <cell r="J188" t="str">
            <v>Rolland Naturellement, Sangiov ese</v>
          </cell>
          <cell r="K188">
            <v>12</v>
          </cell>
          <cell r="L188">
            <v>750</v>
          </cell>
        </row>
        <row r="189">
          <cell r="H189">
            <v>14595527</v>
          </cell>
          <cell r="I189" t="str">
            <v>79,38 $</v>
          </cell>
          <cell r="J189" t="str">
            <v xml:space="preserve">Rossignol rouge </v>
          </cell>
          <cell r="K189">
            <v>6</v>
          </cell>
          <cell r="L189">
            <v>750</v>
          </cell>
        </row>
        <row r="190">
          <cell r="H190">
            <v>14620112</v>
          </cell>
          <cell r="I190" t="str">
            <v>56,77 $</v>
          </cell>
          <cell r="J190" t="str">
            <v>Rosso Di Eva Magnum Rouge Lambrusco</v>
          </cell>
          <cell r="K190">
            <v>3</v>
          </cell>
          <cell r="L190">
            <v>1500</v>
          </cell>
        </row>
        <row r="191">
          <cell r="H191">
            <v>14619445</v>
          </cell>
          <cell r="I191" t="str">
            <v>149,75 $</v>
          </cell>
          <cell r="J191" t="str">
            <v xml:space="preserve">Draft Horse Red rouge </v>
          </cell>
          <cell r="K191">
            <v>12</v>
          </cell>
          <cell r="L191">
            <v>750</v>
          </cell>
        </row>
        <row r="192">
          <cell r="H192">
            <v>14619453</v>
          </cell>
          <cell r="I192" t="str">
            <v>149,75 $</v>
          </cell>
          <cell r="J192" t="str">
            <v xml:space="preserve">Draft Horse White blanc </v>
          </cell>
          <cell r="K192">
            <v>12</v>
          </cell>
          <cell r="L192">
            <v>750</v>
          </cell>
        </row>
        <row r="193">
          <cell r="H193">
            <v>14619470</v>
          </cell>
          <cell r="I193" t="str">
            <v>149,75 $</v>
          </cell>
          <cell r="J193" t="str">
            <v xml:space="preserve">Rosé Horse &amp; Plow Inc rosé </v>
          </cell>
          <cell r="K193">
            <v>12</v>
          </cell>
          <cell r="L193">
            <v>750</v>
          </cell>
        </row>
        <row r="194">
          <cell r="H194">
            <v>14542046</v>
          </cell>
          <cell r="I194" t="str">
            <v>121,22 $</v>
          </cell>
          <cell r="J194" t="str">
            <v>Pirochetta Vecchie Vigne Docletto Rouge</v>
          </cell>
          <cell r="K194">
            <v>12</v>
          </cell>
          <cell r="L194">
            <v>750</v>
          </cell>
        </row>
        <row r="195">
          <cell r="H195">
            <v>14614687</v>
          </cell>
          <cell r="I195" t="str">
            <v>59,63 $</v>
          </cell>
          <cell r="J195" t="str">
            <v xml:space="preserve">Funsu DOC Biologique Rouge </v>
          </cell>
          <cell r="K195">
            <v>6</v>
          </cell>
          <cell r="L195">
            <v>750</v>
          </cell>
        </row>
        <row r="196">
          <cell r="H196">
            <v>14618039</v>
          </cell>
          <cell r="I196" t="str">
            <v>39,23 $</v>
          </cell>
          <cell r="J196" t="str">
            <v xml:space="preserve">Granite Magnum Gamay rouge </v>
          </cell>
          <cell r="K196">
            <v>3</v>
          </cell>
          <cell r="L196">
            <v>1500</v>
          </cell>
        </row>
        <row r="197">
          <cell r="H197">
            <v>14618151</v>
          </cell>
          <cell r="I197" t="str">
            <v>101,53 $</v>
          </cell>
          <cell r="J197" t="str">
            <v xml:space="preserve">Le Boutis Magnum rouge </v>
          </cell>
          <cell r="K197">
            <v>3</v>
          </cell>
          <cell r="L197">
            <v>1500</v>
          </cell>
        </row>
        <row r="198">
          <cell r="H198">
            <v>14618178</v>
          </cell>
          <cell r="I198" t="str">
            <v>92,30 $</v>
          </cell>
          <cell r="J198" t="str">
            <v xml:space="preserve">Au Fil du Temps Gamay rouge </v>
          </cell>
          <cell r="K198">
            <v>6</v>
          </cell>
          <cell r="L198">
            <v>750</v>
          </cell>
        </row>
        <row r="199">
          <cell r="H199">
            <v>14618223</v>
          </cell>
          <cell r="I199" t="str">
            <v>120,00 $</v>
          </cell>
          <cell r="J199" t="str">
            <v xml:space="preserve">Moncailleux Gamay rouge </v>
          </cell>
          <cell r="K199">
            <v>6</v>
          </cell>
          <cell r="L199">
            <v>750</v>
          </cell>
        </row>
        <row r="200">
          <cell r="H200">
            <v>14621668</v>
          </cell>
          <cell r="I200" t="str">
            <v>143,99 $</v>
          </cell>
          <cell r="J200" t="str">
            <v>Les Loustics Magnum Grenache Rouge</v>
          </cell>
          <cell r="K200">
            <v>6</v>
          </cell>
          <cell r="L200">
            <v>1500</v>
          </cell>
        </row>
        <row r="201">
          <cell r="H201">
            <v>14609589</v>
          </cell>
          <cell r="I201" t="str">
            <v>69,23 $</v>
          </cell>
          <cell r="J201" t="str">
            <v xml:space="preserve">Etna DOC Rosso rouge </v>
          </cell>
          <cell r="K201">
            <v>6</v>
          </cell>
          <cell r="L201">
            <v>750</v>
          </cell>
        </row>
        <row r="202">
          <cell r="H202">
            <v>14609597</v>
          </cell>
          <cell r="I202" t="str">
            <v>67,38 $</v>
          </cell>
          <cell r="J202" t="str">
            <v xml:space="preserve">Etna DOC Bianco blanc </v>
          </cell>
          <cell r="K202">
            <v>6</v>
          </cell>
          <cell r="L202">
            <v>750</v>
          </cell>
        </row>
        <row r="203">
          <cell r="H203">
            <v>14616181</v>
          </cell>
          <cell r="I203" t="str">
            <v>91,20 $</v>
          </cell>
          <cell r="J203" t="str">
            <v xml:space="preserve">Respiro rouge </v>
          </cell>
          <cell r="K203">
            <v>12</v>
          </cell>
          <cell r="L203">
            <v>750</v>
          </cell>
        </row>
        <row r="204">
          <cell r="H204">
            <v>14584107</v>
          </cell>
          <cell r="I204" t="str">
            <v>42,72 $</v>
          </cell>
          <cell r="J204" t="str">
            <v>Estimulo Cabernet Sauvignon Bodega Antigal rouge</v>
          </cell>
          <cell r="K204">
            <v>12</v>
          </cell>
          <cell r="L204">
            <v>750</v>
          </cell>
        </row>
        <row r="205">
          <cell r="H205">
            <v>14595105</v>
          </cell>
          <cell r="I205" t="str">
            <v>20,61 $</v>
          </cell>
          <cell r="J205" t="str">
            <v xml:space="preserve">La Llanura Airen Blanc </v>
          </cell>
          <cell r="K205">
            <v>12</v>
          </cell>
          <cell r="L205">
            <v>750</v>
          </cell>
        </row>
        <row r="206">
          <cell r="H206">
            <v>14594436</v>
          </cell>
          <cell r="I206" t="str">
            <v>29,54 $</v>
          </cell>
          <cell r="J206" t="str">
            <v xml:space="preserve">Ciao Bella Garda Rosso Rouge </v>
          </cell>
          <cell r="K206">
            <v>12</v>
          </cell>
          <cell r="L206">
            <v>750</v>
          </cell>
        </row>
        <row r="207">
          <cell r="H207">
            <v>14619963</v>
          </cell>
          <cell r="I207" t="str">
            <v>110,76 $</v>
          </cell>
          <cell r="J207" t="str">
            <v>Bianca Grappa Alep Verdun Beach Blanche</v>
          </cell>
          <cell r="K207">
            <v>6</v>
          </cell>
          <cell r="L207">
            <v>500</v>
          </cell>
        </row>
        <row r="208">
          <cell r="H208">
            <v>14541078</v>
          </cell>
          <cell r="I208" t="str">
            <v>126,95 $</v>
          </cell>
          <cell r="J208" t="str">
            <v xml:space="preserve">Cinsault Brutal Rouge </v>
          </cell>
          <cell r="K208">
            <v>6</v>
          </cell>
          <cell r="L208">
            <v>750</v>
          </cell>
        </row>
        <row r="209">
          <cell r="H209">
            <v>14541107</v>
          </cell>
          <cell r="I209" t="str">
            <v>182,49 $</v>
          </cell>
          <cell r="J209" t="str">
            <v xml:space="preserve">Vertical33 Obeidy Blanc Blanc </v>
          </cell>
          <cell r="K209">
            <v>6</v>
          </cell>
          <cell r="L209">
            <v>750</v>
          </cell>
        </row>
        <row r="210">
          <cell r="H210">
            <v>14601384</v>
          </cell>
          <cell r="I210" t="str">
            <v>110,76 $</v>
          </cell>
          <cell r="J210" t="str">
            <v xml:space="preserve">Improvisacio Blanc </v>
          </cell>
          <cell r="K210">
            <v>6</v>
          </cell>
          <cell r="L210">
            <v>750</v>
          </cell>
        </row>
        <row r="211">
          <cell r="H211">
            <v>14601413</v>
          </cell>
          <cell r="I211" t="str">
            <v>203,07 $</v>
          </cell>
          <cell r="J211" t="str">
            <v xml:space="preserve">Nun Vinya dels Taus Blanc </v>
          </cell>
          <cell r="K211">
            <v>6</v>
          </cell>
          <cell r="L211">
            <v>750</v>
          </cell>
        </row>
        <row r="212">
          <cell r="H212">
            <v>14541060</v>
          </cell>
          <cell r="I212" t="str">
            <v>126,95 $</v>
          </cell>
          <cell r="J212" t="str">
            <v xml:space="preserve">Cinsault Du Soir Rouge </v>
          </cell>
          <cell r="K212">
            <v>6</v>
          </cell>
          <cell r="L212">
            <v>750</v>
          </cell>
        </row>
        <row r="213">
          <cell r="H213">
            <v>14636472</v>
          </cell>
          <cell r="I213" t="str">
            <v>64,61 $</v>
          </cell>
          <cell r="J213" t="str">
            <v xml:space="preserve">Frigoulas Azzoni Rouge </v>
          </cell>
          <cell r="K213">
            <v>6</v>
          </cell>
          <cell r="L213">
            <v>750</v>
          </cell>
        </row>
        <row r="214">
          <cell r="H214">
            <v>14582654</v>
          </cell>
          <cell r="I214" t="str">
            <v>180,72 $</v>
          </cell>
          <cell r="J214" t="str">
            <v xml:space="preserve">Hommage bio framboos Rosé </v>
          </cell>
          <cell r="K214">
            <v>12</v>
          </cell>
          <cell r="L214">
            <v>375</v>
          </cell>
        </row>
        <row r="215">
          <cell r="H215">
            <v>14605537</v>
          </cell>
          <cell r="I215" t="str">
            <v>35,44 $</v>
          </cell>
          <cell r="J215" t="str">
            <v>Anjou Rouge Sans Sulfites Ajoutés rouge</v>
          </cell>
          <cell r="K215">
            <v>6</v>
          </cell>
          <cell r="L215">
            <v>750</v>
          </cell>
        </row>
        <row r="216">
          <cell r="H216">
            <v>14607090</v>
          </cell>
          <cell r="I216" t="str">
            <v>72,00 $</v>
          </cell>
          <cell r="J216" t="str">
            <v xml:space="preserve">Vermouth Superiore Rouge </v>
          </cell>
          <cell r="K216">
            <v>6</v>
          </cell>
          <cell r="L216">
            <v>1000</v>
          </cell>
        </row>
        <row r="217">
          <cell r="H217">
            <v>14607102</v>
          </cell>
          <cell r="I217" t="str">
            <v>33,04 $</v>
          </cell>
          <cell r="J217" t="str">
            <v xml:space="preserve">Vermouth di Torino Rouge </v>
          </cell>
          <cell r="K217">
            <v>6</v>
          </cell>
          <cell r="L217">
            <v>1000</v>
          </cell>
        </row>
        <row r="218">
          <cell r="H218">
            <v>14615452</v>
          </cell>
          <cell r="I218" t="str">
            <v>83,07 $</v>
          </cell>
          <cell r="J218" t="str">
            <v>Monferrato Rosso DOC rouge Vinificato Con Uve Nebbiolo</v>
          </cell>
          <cell r="K218">
            <v>6</v>
          </cell>
          <cell r="L218">
            <v>750</v>
          </cell>
        </row>
        <row r="219">
          <cell r="H219">
            <v>14624851</v>
          </cell>
          <cell r="I219" t="str">
            <v>79,38 $</v>
          </cell>
          <cell r="J219" t="str">
            <v xml:space="preserve">Sassidisole Orcia Rosso Rouge </v>
          </cell>
          <cell r="K219">
            <v>12</v>
          </cell>
          <cell r="L219">
            <v>750</v>
          </cell>
        </row>
        <row r="220">
          <cell r="H220">
            <v>14624877</v>
          </cell>
          <cell r="I220" t="str">
            <v>79,38 $</v>
          </cell>
          <cell r="J220" t="str">
            <v xml:space="preserve">Rouge Sassodisole Orcia Rosso </v>
          </cell>
          <cell r="K220">
            <v>12</v>
          </cell>
          <cell r="L220">
            <v>750</v>
          </cell>
        </row>
        <row r="221">
          <cell r="H221">
            <v>14624906</v>
          </cell>
          <cell r="I221" t="str">
            <v>58,46 $</v>
          </cell>
          <cell r="J221" t="str">
            <v>Sassodisole Spumante Rosato Brut Rose</v>
          </cell>
          <cell r="K221">
            <v>6</v>
          </cell>
          <cell r="L221">
            <v>750</v>
          </cell>
        </row>
        <row r="222">
          <cell r="H222">
            <v>14614960</v>
          </cell>
          <cell r="I222" t="str">
            <v>41,54 $</v>
          </cell>
          <cell r="J222" t="str">
            <v>Langhe DOC Arneis Barivel blanc</v>
          </cell>
          <cell r="K222">
            <v>6</v>
          </cell>
          <cell r="L222">
            <v>750</v>
          </cell>
        </row>
        <row r="223">
          <cell r="H223">
            <v>14615022</v>
          </cell>
          <cell r="I223" t="str">
            <v>41,54 $</v>
          </cell>
          <cell r="J223" t="str">
            <v>Barbera d Asti DOCG Le Querce rouge</v>
          </cell>
          <cell r="K223">
            <v>6</v>
          </cell>
          <cell r="L223">
            <v>750</v>
          </cell>
        </row>
        <row r="224">
          <cell r="H224">
            <v>14615428</v>
          </cell>
          <cell r="I224" t="str">
            <v>41,54 $</v>
          </cell>
          <cell r="J224" t="str">
            <v>Moscato d Asti DOCG Prà Donè blanc</v>
          </cell>
          <cell r="K224">
            <v>6</v>
          </cell>
          <cell r="L224">
            <v>750</v>
          </cell>
        </row>
        <row r="225">
          <cell r="H225">
            <v>14633191</v>
          </cell>
          <cell r="I225" t="str">
            <v>184,61 $</v>
          </cell>
          <cell r="J225" t="str">
            <v xml:space="preserve">Ansaldi Blanc </v>
          </cell>
          <cell r="K225">
            <v>6</v>
          </cell>
          <cell r="L225">
            <v>750</v>
          </cell>
        </row>
        <row r="226">
          <cell r="H226">
            <v>14652528</v>
          </cell>
          <cell r="I226" t="str">
            <v>8,32 $</v>
          </cell>
          <cell r="J226" t="str">
            <v>Uneori Merlot Cooking Wine rouge</v>
          </cell>
          <cell r="K226">
            <v>12</v>
          </cell>
          <cell r="L226">
            <v>750</v>
          </cell>
        </row>
        <row r="227">
          <cell r="H227">
            <v>14605545</v>
          </cell>
          <cell r="I227" t="str">
            <v>29,81 $</v>
          </cell>
          <cell r="J227" t="str">
            <v>Anjou Rouge Champ des Loges rouge</v>
          </cell>
          <cell r="K227">
            <v>6</v>
          </cell>
          <cell r="L227">
            <v>750</v>
          </cell>
        </row>
        <row r="228">
          <cell r="H228">
            <v>14605553</v>
          </cell>
          <cell r="I228" t="str">
            <v>42,64 $</v>
          </cell>
          <cell r="J228" t="str">
            <v>Anjou Villages Expression rouge</v>
          </cell>
          <cell r="K228">
            <v>6</v>
          </cell>
          <cell r="L228">
            <v>750</v>
          </cell>
        </row>
        <row r="229">
          <cell r="H229">
            <v>14605561</v>
          </cell>
          <cell r="I229" t="str">
            <v>31,29 $</v>
          </cell>
          <cell r="J229" t="str">
            <v>Anjou Villages Vieilles Vignes rouge</v>
          </cell>
          <cell r="K229">
            <v>6</v>
          </cell>
          <cell r="L229">
            <v>750</v>
          </cell>
        </row>
        <row r="230">
          <cell r="H230">
            <v>14605570</v>
          </cell>
          <cell r="I230" t="str">
            <v>22,80 $</v>
          </cell>
          <cell r="J230" t="str">
            <v>Rosé d Anjou Champ d Oiseaux rosé</v>
          </cell>
          <cell r="K230">
            <v>6</v>
          </cell>
          <cell r="L230">
            <v>750</v>
          </cell>
        </row>
        <row r="231">
          <cell r="H231">
            <v>14607129</v>
          </cell>
          <cell r="I231" t="str">
            <v>72,00 $</v>
          </cell>
          <cell r="J231" t="str">
            <v xml:space="preserve">Vermouth Superiore Blanche </v>
          </cell>
          <cell r="K231">
            <v>6</v>
          </cell>
          <cell r="L231">
            <v>1000</v>
          </cell>
        </row>
        <row r="232">
          <cell r="H232">
            <v>14624834</v>
          </cell>
          <cell r="I232" t="str">
            <v>120,00 $</v>
          </cell>
          <cell r="J232" t="str">
            <v>Rouge Sassodisole Rosso di Montalcino</v>
          </cell>
          <cell r="K232">
            <v>12</v>
          </cell>
          <cell r="L232">
            <v>750</v>
          </cell>
        </row>
        <row r="233">
          <cell r="H233">
            <v>14568140</v>
          </cell>
          <cell r="I233" t="str">
            <v>32,31 $</v>
          </cell>
          <cell r="J233" t="str">
            <v xml:space="preserve">Mandilaria Markogianni Rouge </v>
          </cell>
          <cell r="K233">
            <v>6</v>
          </cell>
          <cell r="L233">
            <v>750</v>
          </cell>
        </row>
        <row r="234">
          <cell r="H234">
            <v>14594330</v>
          </cell>
          <cell r="I234" t="str">
            <v>335,99 $</v>
          </cell>
          <cell r="J234" t="str">
            <v>Domaine J Denuzière Condrieu blanc</v>
          </cell>
          <cell r="K234">
            <v>12</v>
          </cell>
          <cell r="L234">
            <v>750</v>
          </cell>
        </row>
        <row r="235">
          <cell r="H235">
            <v>14618240</v>
          </cell>
          <cell r="I235" t="str">
            <v>84,92 $</v>
          </cell>
          <cell r="J235" t="str">
            <v>Riesling Macération Carrière blanc</v>
          </cell>
          <cell r="K235">
            <v>6</v>
          </cell>
          <cell r="L235">
            <v>750</v>
          </cell>
        </row>
        <row r="236">
          <cell r="H236">
            <v>14618266</v>
          </cell>
          <cell r="I236" t="str">
            <v>89,53 $</v>
          </cell>
          <cell r="J236" t="str">
            <v xml:space="preserve">Riesling Rôt Murlé Blanc </v>
          </cell>
          <cell r="K236">
            <v>6</v>
          </cell>
          <cell r="L236">
            <v>750</v>
          </cell>
        </row>
        <row r="237">
          <cell r="H237">
            <v>14618338</v>
          </cell>
          <cell r="I237" t="str">
            <v>133,84 $</v>
          </cell>
          <cell r="J237" t="str">
            <v>Gewurz Eicherg Macération 2018 blanc</v>
          </cell>
          <cell r="K237">
            <v>6</v>
          </cell>
          <cell r="L237">
            <v>750</v>
          </cell>
        </row>
        <row r="238">
          <cell r="H238">
            <v>14620198</v>
          </cell>
          <cell r="I238" t="str">
            <v>92,30 $</v>
          </cell>
          <cell r="J238" t="str">
            <v xml:space="preserve">Phinca Hapa Tinto Rouge </v>
          </cell>
          <cell r="K238">
            <v>6</v>
          </cell>
          <cell r="L238">
            <v>750</v>
          </cell>
        </row>
        <row r="239">
          <cell r="H239">
            <v>14622687</v>
          </cell>
          <cell r="I239" t="str">
            <v>250,51 $</v>
          </cell>
          <cell r="J239" t="str">
            <v xml:space="preserve">IL Borro IGT Toscana Bio Rouge </v>
          </cell>
          <cell r="K239">
            <v>6</v>
          </cell>
          <cell r="L239">
            <v>750</v>
          </cell>
        </row>
        <row r="240">
          <cell r="H240">
            <v>14617491</v>
          </cell>
          <cell r="I240" t="str">
            <v>72,00 $</v>
          </cell>
          <cell r="J240" t="str">
            <v xml:space="preserve">Formentino Vermentino Blanc </v>
          </cell>
          <cell r="K240">
            <v>6</v>
          </cell>
          <cell r="L240">
            <v>750</v>
          </cell>
        </row>
        <row r="241">
          <cell r="H241">
            <v>14617626</v>
          </cell>
          <cell r="I241" t="str">
            <v>40,61 $</v>
          </cell>
          <cell r="J241" t="str">
            <v>La Traviesa Rojo Grenache Tempranillo Rouge</v>
          </cell>
          <cell r="K241">
            <v>6</v>
          </cell>
          <cell r="L241">
            <v>750</v>
          </cell>
        </row>
        <row r="242">
          <cell r="H242">
            <v>14617714</v>
          </cell>
          <cell r="I242" t="str">
            <v>49,84 $</v>
          </cell>
          <cell r="J242" t="str">
            <v>Autochtona Vigiriega Rojo Rouge</v>
          </cell>
          <cell r="K242">
            <v>6</v>
          </cell>
          <cell r="L242">
            <v>750</v>
          </cell>
        </row>
        <row r="243">
          <cell r="H243">
            <v>14613271</v>
          </cell>
          <cell r="I243" t="str">
            <v>147,69 $</v>
          </cell>
          <cell r="J243" t="str">
            <v xml:space="preserve">Compartir rouge </v>
          </cell>
          <cell r="K243">
            <v>6</v>
          </cell>
          <cell r="L243">
            <v>750</v>
          </cell>
        </row>
        <row r="244">
          <cell r="H244">
            <v>14613289</v>
          </cell>
          <cell r="I244" t="str">
            <v>120,00 $</v>
          </cell>
          <cell r="J244" t="str">
            <v xml:space="preserve">L Ove rouge </v>
          </cell>
          <cell r="K244">
            <v>6</v>
          </cell>
          <cell r="L244">
            <v>750</v>
          </cell>
        </row>
        <row r="245">
          <cell r="H245">
            <v>14613297</v>
          </cell>
          <cell r="I245" t="str">
            <v>76,92 $</v>
          </cell>
          <cell r="J245" t="str">
            <v xml:space="preserve">Rancio Sec blanc </v>
          </cell>
          <cell r="K245">
            <v>6</v>
          </cell>
          <cell r="L245">
            <v>500</v>
          </cell>
        </row>
        <row r="246">
          <cell r="H246">
            <v>14613318</v>
          </cell>
          <cell r="I246" t="str">
            <v>86,15 $</v>
          </cell>
          <cell r="J246" t="str">
            <v>Esprit Libre Sans Soufre Bio rouge</v>
          </cell>
          <cell r="K246">
            <v>12</v>
          </cell>
          <cell r="L246">
            <v>750</v>
          </cell>
        </row>
        <row r="247">
          <cell r="H247">
            <v>14613326</v>
          </cell>
          <cell r="I247" t="str">
            <v>92,30 $</v>
          </cell>
          <cell r="J247" t="str">
            <v xml:space="preserve">Secret blanc </v>
          </cell>
          <cell r="K247">
            <v>6</v>
          </cell>
          <cell r="L247">
            <v>750</v>
          </cell>
        </row>
        <row r="248">
          <cell r="H248">
            <v>14610045</v>
          </cell>
          <cell r="I248" t="str">
            <v>19,80 $</v>
          </cell>
          <cell r="J248" t="str">
            <v>Prugneto Sangiovese di Romagna Superiore Dop Rouge</v>
          </cell>
          <cell r="K248">
            <v>1</v>
          </cell>
          <cell r="L248">
            <v>3000</v>
          </cell>
        </row>
        <row r="249">
          <cell r="H249">
            <v>14579324</v>
          </cell>
          <cell r="I249" t="str">
            <v>40,61 $</v>
          </cell>
          <cell r="J249" t="str">
            <v xml:space="preserve">Sokos Red rouge </v>
          </cell>
          <cell r="K249">
            <v>12</v>
          </cell>
          <cell r="L249">
            <v>750</v>
          </cell>
        </row>
        <row r="250">
          <cell r="H250">
            <v>14527575</v>
          </cell>
          <cell r="I250" t="str">
            <v>88,48 $</v>
          </cell>
          <cell r="J250" t="str">
            <v xml:space="preserve">Phinca Hapa Tinto rouge </v>
          </cell>
          <cell r="K250">
            <v>6</v>
          </cell>
          <cell r="L250">
            <v>750</v>
          </cell>
        </row>
        <row r="251">
          <cell r="H251">
            <v>14613879</v>
          </cell>
          <cell r="I251" t="str">
            <v>76,06 $</v>
          </cell>
          <cell r="J251" t="str">
            <v>396 Aesculus Hippocastanum Doc Rouge</v>
          </cell>
          <cell r="K251">
            <v>6</v>
          </cell>
          <cell r="L251">
            <v>750</v>
          </cell>
        </row>
        <row r="252">
          <cell r="H252">
            <v>14613887</v>
          </cell>
          <cell r="I252" t="str">
            <v>108,83 $</v>
          </cell>
          <cell r="J252" t="str">
            <v>Dessus Nebbiolo Donnas Doc Rouge</v>
          </cell>
          <cell r="K252">
            <v>6</v>
          </cell>
          <cell r="L252">
            <v>750</v>
          </cell>
        </row>
        <row r="253">
          <cell r="H253">
            <v>14618160</v>
          </cell>
          <cell r="I253" t="str">
            <v>86,77 $</v>
          </cell>
          <cell r="J253" t="str">
            <v xml:space="preserve">Riesling Rôt Murlé Blanc </v>
          </cell>
          <cell r="K253">
            <v>6</v>
          </cell>
          <cell r="L253">
            <v>750</v>
          </cell>
        </row>
        <row r="254">
          <cell r="H254">
            <v>14839819</v>
          </cell>
          <cell r="I254" t="str">
            <v>107,09 $</v>
          </cell>
          <cell r="J254" t="str">
            <v xml:space="preserve">DO.T.E Vini, infRarEd </v>
          </cell>
          <cell r="K254">
            <v>6</v>
          </cell>
          <cell r="L254">
            <v>750</v>
          </cell>
        </row>
        <row r="255">
          <cell r="H255">
            <v>14842057</v>
          </cell>
          <cell r="I255" t="str">
            <v>89,24 $</v>
          </cell>
          <cell r="J255" t="str">
            <v>DO.T.E Vini, Don't Pet Nat me Spring</v>
          </cell>
          <cell r="K255">
            <v>6</v>
          </cell>
          <cell r="L255">
            <v>750</v>
          </cell>
        </row>
        <row r="256">
          <cell r="H256">
            <v>14842065</v>
          </cell>
          <cell r="I256" t="str">
            <v>90,14 $</v>
          </cell>
          <cell r="J256" t="str">
            <v xml:space="preserve">DO.T.E Vini, Nouv.eau </v>
          </cell>
          <cell r="K256">
            <v>6</v>
          </cell>
          <cell r="L256">
            <v>750</v>
          </cell>
        </row>
        <row r="257">
          <cell r="H257">
            <v>14842524</v>
          </cell>
          <cell r="I257" t="str">
            <v>108,16 $</v>
          </cell>
          <cell r="J257" t="str">
            <v xml:space="preserve">DO.T.E Vini, Dopp.io </v>
          </cell>
          <cell r="K257">
            <v>6</v>
          </cell>
          <cell r="L257">
            <v>750</v>
          </cell>
        </row>
        <row r="258">
          <cell r="H258">
            <v>14853961</v>
          </cell>
          <cell r="I258" t="str">
            <v>201,79 $</v>
          </cell>
          <cell r="J258" t="str">
            <v xml:space="preserve">J Brix Wines, Cobolorum </v>
          </cell>
          <cell r="K258">
            <v>12</v>
          </cell>
          <cell r="L258">
            <v>750</v>
          </cell>
        </row>
        <row r="259">
          <cell r="H259">
            <v>14845821</v>
          </cell>
          <cell r="I259" t="str">
            <v>37,26 $</v>
          </cell>
          <cell r="J259" t="str">
            <v xml:space="preserve">Dos Armadillos, Reposado </v>
          </cell>
          <cell r="K259">
            <v>1</v>
          </cell>
          <cell r="L259">
            <v>750</v>
          </cell>
        </row>
        <row r="260">
          <cell r="H260">
            <v>14845813</v>
          </cell>
          <cell r="I260" t="str">
            <v>33,32 $</v>
          </cell>
          <cell r="J260" t="str">
            <v xml:space="preserve">Dos Armadillos, Tequila Plata </v>
          </cell>
          <cell r="K260">
            <v>1</v>
          </cell>
          <cell r="L260">
            <v>750</v>
          </cell>
        </row>
        <row r="261">
          <cell r="H261">
            <v>14845805</v>
          </cell>
          <cell r="I261" t="str">
            <v>43,80 $</v>
          </cell>
          <cell r="J261" t="str">
            <v xml:space="preserve">Dos Armadillos, Añejo </v>
          </cell>
          <cell r="K261">
            <v>1</v>
          </cell>
          <cell r="L261">
            <v>750</v>
          </cell>
        </row>
        <row r="262">
          <cell r="H262">
            <v>14877461</v>
          </cell>
          <cell r="I262" t="str">
            <v>52,32 $</v>
          </cell>
          <cell r="J262" t="str">
            <v xml:space="preserve">Stamnaki, Agiorgitiko </v>
          </cell>
          <cell r="K262">
            <v>12</v>
          </cell>
          <cell r="L262">
            <v>750</v>
          </cell>
        </row>
        <row r="263">
          <cell r="H263">
            <v>14882753</v>
          </cell>
          <cell r="I263" t="str">
            <v>200,28 $</v>
          </cell>
          <cell r="J263" t="str">
            <v xml:space="preserve">Domaine Queylus, Droite </v>
          </cell>
          <cell r="K263">
            <v>12</v>
          </cell>
          <cell r="L263">
            <v>750</v>
          </cell>
        </row>
        <row r="264">
          <cell r="H264">
            <v>14815622</v>
          </cell>
          <cell r="I264" t="str">
            <v>87,96 $</v>
          </cell>
          <cell r="J264" t="str">
            <v xml:space="preserve">Fielding, Fireside </v>
          </cell>
          <cell r="K264">
            <v>12</v>
          </cell>
          <cell r="L264">
            <v>750</v>
          </cell>
        </row>
        <row r="265">
          <cell r="H265">
            <v>14886375</v>
          </cell>
          <cell r="I265" t="str">
            <v>80,00 $</v>
          </cell>
          <cell r="J265" t="str">
            <v xml:space="preserve">Double Hill, Nomad </v>
          </cell>
          <cell r="K265">
            <v>12</v>
          </cell>
          <cell r="L265">
            <v>750</v>
          </cell>
        </row>
        <row r="266">
          <cell r="H266">
            <v>14886367</v>
          </cell>
          <cell r="I266" t="str">
            <v>70,88 $</v>
          </cell>
          <cell r="J266" t="str">
            <v xml:space="preserve">Double Hill, IslandSide </v>
          </cell>
          <cell r="K266">
            <v>24</v>
          </cell>
          <cell r="L266">
            <v>473</v>
          </cell>
        </row>
        <row r="267">
          <cell r="H267">
            <v>14886359</v>
          </cell>
          <cell r="I267" t="str">
            <v>50,00 $</v>
          </cell>
          <cell r="J267" t="str">
            <v xml:space="preserve">Double Hill, Nomad </v>
          </cell>
          <cell r="K267">
            <v>12</v>
          </cell>
          <cell r="L267">
            <v>500</v>
          </cell>
        </row>
        <row r="268">
          <cell r="H268">
            <v>14514635</v>
          </cell>
          <cell r="I268" t="str">
            <v>66,36 $</v>
          </cell>
          <cell r="J268" t="str">
            <v xml:space="preserve">Alerte Rouge Rouge </v>
          </cell>
          <cell r="K268">
            <v>6</v>
          </cell>
          <cell r="L268">
            <v>750</v>
          </cell>
        </row>
        <row r="269">
          <cell r="H269">
            <v>14568115</v>
          </cell>
          <cell r="I269" t="str">
            <v>44,31 $</v>
          </cell>
          <cell r="J269" t="str">
            <v xml:space="preserve">Orange Markogianni </v>
          </cell>
          <cell r="K269">
            <v>6</v>
          </cell>
          <cell r="L269">
            <v>750</v>
          </cell>
        </row>
        <row r="270">
          <cell r="H270">
            <v>14568123</v>
          </cell>
          <cell r="I270" t="str">
            <v>44,31 $</v>
          </cell>
          <cell r="J270" t="str">
            <v xml:space="preserve">Orange Ritinitis Markogianni </v>
          </cell>
          <cell r="K270">
            <v>6</v>
          </cell>
          <cell r="L270">
            <v>750</v>
          </cell>
        </row>
        <row r="271">
          <cell r="H271">
            <v>14572448</v>
          </cell>
          <cell r="I271" t="str">
            <v>101,53 $</v>
          </cell>
          <cell r="J271" t="str">
            <v xml:space="preserve">Silberberg Rouge </v>
          </cell>
          <cell r="K271">
            <v>6</v>
          </cell>
          <cell r="L271">
            <v>750</v>
          </cell>
        </row>
        <row r="272">
          <cell r="H272">
            <v>14571859</v>
          </cell>
          <cell r="I272" t="str">
            <v>40,61 $</v>
          </cell>
          <cell r="J272" t="str">
            <v xml:space="preserve">Malagouzia Kamkouti blanc </v>
          </cell>
          <cell r="K272">
            <v>6</v>
          </cell>
          <cell r="L272">
            <v>750</v>
          </cell>
        </row>
        <row r="273">
          <cell r="H273">
            <v>14570987</v>
          </cell>
          <cell r="I273" t="str">
            <v>36,92 $</v>
          </cell>
          <cell r="J273" t="str">
            <v xml:space="preserve">Lydia Sideritis Organic blanc </v>
          </cell>
          <cell r="K273">
            <v>6</v>
          </cell>
          <cell r="L273">
            <v>750</v>
          </cell>
        </row>
        <row r="274">
          <cell r="H274">
            <v>14585628</v>
          </cell>
          <cell r="I274" t="str">
            <v>9,97 $</v>
          </cell>
          <cell r="J274" t="str">
            <v xml:space="preserve">L'Epigramme Cabernet Rouge </v>
          </cell>
          <cell r="K274">
            <v>6</v>
          </cell>
          <cell r="L274">
            <v>750</v>
          </cell>
        </row>
        <row r="275">
          <cell r="H275">
            <v>14585636</v>
          </cell>
          <cell r="I275" t="str">
            <v>9,97 $</v>
          </cell>
          <cell r="J275" t="str">
            <v xml:space="preserve">L'Epigramme Merlot Rouge </v>
          </cell>
          <cell r="K275">
            <v>6</v>
          </cell>
          <cell r="L275">
            <v>750</v>
          </cell>
        </row>
        <row r="276">
          <cell r="H276">
            <v>14600605</v>
          </cell>
          <cell r="I276" t="str">
            <v>72,00 $</v>
          </cell>
          <cell r="J276" t="str">
            <v xml:space="preserve">Graciano Cvne rouge </v>
          </cell>
          <cell r="K276">
            <v>12</v>
          </cell>
          <cell r="L276">
            <v>750</v>
          </cell>
        </row>
        <row r="277">
          <cell r="H277">
            <v>14603611</v>
          </cell>
          <cell r="I277" t="str">
            <v>25,92 $</v>
          </cell>
          <cell r="J277" t="str">
            <v>Vina San Juan Tinto La Mancha rouge</v>
          </cell>
          <cell r="K277">
            <v>12</v>
          </cell>
          <cell r="L277">
            <v>750</v>
          </cell>
        </row>
        <row r="278">
          <cell r="H278">
            <v>14607217</v>
          </cell>
          <cell r="I278" t="str">
            <v>139,27 $</v>
          </cell>
          <cell r="J278" t="str">
            <v>Ca Momi Chardonnay Napa Valley Blanc</v>
          </cell>
          <cell r="K278">
            <v>12</v>
          </cell>
          <cell r="L278">
            <v>750</v>
          </cell>
        </row>
        <row r="279">
          <cell r="H279">
            <v>14611291</v>
          </cell>
          <cell r="I279" t="str">
            <v>151,14 $</v>
          </cell>
          <cell r="J279" t="str">
            <v>Sauvignon Blanc Santa Ynez blanc</v>
          </cell>
          <cell r="K279">
            <v>12</v>
          </cell>
          <cell r="L279">
            <v>750</v>
          </cell>
        </row>
        <row r="280">
          <cell r="H280">
            <v>14611339</v>
          </cell>
          <cell r="I280" t="str">
            <v>191,35 $</v>
          </cell>
          <cell r="J280" t="str">
            <v>Cabernet Sauvignon Los Olivos rouge</v>
          </cell>
          <cell r="K280">
            <v>12</v>
          </cell>
          <cell r="L280">
            <v>750</v>
          </cell>
        </row>
        <row r="281">
          <cell r="H281">
            <v>14611355</v>
          </cell>
          <cell r="I281" t="str">
            <v>166,39 $</v>
          </cell>
          <cell r="J281" t="str">
            <v>Sauvignon Blanc Los Olivos blanc</v>
          </cell>
          <cell r="K281">
            <v>12</v>
          </cell>
          <cell r="L281">
            <v>750</v>
          </cell>
        </row>
        <row r="282">
          <cell r="H282">
            <v>14613895</v>
          </cell>
          <cell r="I282" t="str">
            <v>206,39 $</v>
          </cell>
          <cell r="J282" t="str">
            <v xml:space="preserve">Georgos DOC Donnas Rouge </v>
          </cell>
          <cell r="K282">
            <v>6</v>
          </cell>
          <cell r="L282">
            <v>1000</v>
          </cell>
        </row>
        <row r="283">
          <cell r="H283">
            <v>14615372</v>
          </cell>
          <cell r="I283" t="str">
            <v>25,85 $</v>
          </cell>
          <cell r="J283" t="str">
            <v>Cuvée Flore Rouge Barsalou rouge</v>
          </cell>
          <cell r="K283">
            <v>12</v>
          </cell>
          <cell r="L283">
            <v>750</v>
          </cell>
        </row>
        <row r="284">
          <cell r="H284">
            <v>14615410</v>
          </cell>
          <cell r="I284" t="str">
            <v>26,77 $</v>
          </cell>
          <cell r="J284" t="str">
            <v xml:space="preserve">Cuvée Flore Blanc Barsalou </v>
          </cell>
          <cell r="K284">
            <v>12</v>
          </cell>
          <cell r="L284">
            <v>750</v>
          </cell>
        </row>
        <row r="285">
          <cell r="H285">
            <v>14570995</v>
          </cell>
          <cell r="I285" t="str">
            <v>47,08 $</v>
          </cell>
          <cell r="J285" t="str">
            <v xml:space="preserve">Electra Sideritis orange </v>
          </cell>
          <cell r="K285">
            <v>6</v>
          </cell>
          <cell r="L285">
            <v>750</v>
          </cell>
        </row>
        <row r="286">
          <cell r="H286">
            <v>14562864</v>
          </cell>
          <cell r="I286" t="str">
            <v>80,52 $</v>
          </cell>
          <cell r="J286" t="str">
            <v xml:space="preserve">Feudi di Guagano Cupone rouge </v>
          </cell>
          <cell r="K286">
            <v>12</v>
          </cell>
          <cell r="L286">
            <v>750</v>
          </cell>
        </row>
        <row r="287">
          <cell r="H287">
            <v>14562872</v>
          </cell>
          <cell r="I287" t="str">
            <v>78,75 $</v>
          </cell>
          <cell r="J287" t="str">
            <v xml:space="preserve">DieciAnni Primitivo rouge </v>
          </cell>
          <cell r="K287">
            <v>12</v>
          </cell>
          <cell r="L287">
            <v>750</v>
          </cell>
        </row>
        <row r="288">
          <cell r="H288">
            <v>14618549</v>
          </cell>
          <cell r="I288" t="str">
            <v>92,30 $</v>
          </cell>
          <cell r="J288" t="str">
            <v xml:space="preserve">Vin Nu Rouge Grenache </v>
          </cell>
          <cell r="K288">
            <v>12</v>
          </cell>
          <cell r="L288">
            <v>750</v>
          </cell>
        </row>
        <row r="289">
          <cell r="H289">
            <v>14619189</v>
          </cell>
          <cell r="I289" t="str">
            <v>184,61 $</v>
          </cell>
          <cell r="J289" t="str">
            <v xml:space="preserve">Chardonnay L Embellie Blanc </v>
          </cell>
          <cell r="K289">
            <v>6</v>
          </cell>
          <cell r="L289">
            <v>750</v>
          </cell>
        </row>
        <row r="290">
          <cell r="H290">
            <v>14628376</v>
          </cell>
          <cell r="I290" t="str">
            <v>46,15 $</v>
          </cell>
          <cell r="J290" t="str">
            <v>Beaujolais Nouveau Gonzalvez rouge</v>
          </cell>
          <cell r="K290">
            <v>3</v>
          </cell>
          <cell r="L290">
            <v>1500</v>
          </cell>
        </row>
        <row r="291">
          <cell r="H291">
            <v>14629096</v>
          </cell>
          <cell r="I291" t="str">
            <v>108,15 $</v>
          </cell>
          <cell r="J291" t="str">
            <v xml:space="preserve">Nerthus blanc </v>
          </cell>
          <cell r="K291">
            <v>6</v>
          </cell>
          <cell r="L291">
            <v>750</v>
          </cell>
        </row>
        <row r="292">
          <cell r="H292">
            <v>14617520</v>
          </cell>
          <cell r="I292" t="str">
            <v>72,00 $</v>
          </cell>
          <cell r="J292" t="str">
            <v xml:space="preserve">Salvaje Blanco Sauvignon Blanc </v>
          </cell>
          <cell r="K292">
            <v>6</v>
          </cell>
          <cell r="L292">
            <v>750</v>
          </cell>
        </row>
        <row r="293">
          <cell r="H293">
            <v>14617571</v>
          </cell>
          <cell r="I293" t="str">
            <v>55,38 $</v>
          </cell>
          <cell r="J293" t="str">
            <v xml:space="preserve">Vino Costa Rose </v>
          </cell>
          <cell r="K293">
            <v>6</v>
          </cell>
          <cell r="L293">
            <v>750</v>
          </cell>
        </row>
        <row r="294">
          <cell r="H294">
            <v>14617642</v>
          </cell>
          <cell r="I294" t="str">
            <v>40,61 $</v>
          </cell>
          <cell r="J294" t="str">
            <v>La Traviesa Blanco Blanc Vigiriega Blanco</v>
          </cell>
          <cell r="K294">
            <v>6</v>
          </cell>
          <cell r="L294">
            <v>750</v>
          </cell>
        </row>
        <row r="295">
          <cell r="H295">
            <v>14635681</v>
          </cell>
          <cell r="I295" t="str">
            <v>55,38 $</v>
          </cell>
          <cell r="J295" t="str">
            <v xml:space="preserve">L'Apôtre Chardonnay Blanc </v>
          </cell>
          <cell r="K295">
            <v>3</v>
          </cell>
          <cell r="L295">
            <v>750</v>
          </cell>
        </row>
        <row r="296">
          <cell r="H296">
            <v>14639526</v>
          </cell>
          <cell r="I296" t="str">
            <v>38,46 $</v>
          </cell>
          <cell r="J296" t="str">
            <v xml:space="preserve">Ölberg blanc </v>
          </cell>
          <cell r="K296">
            <v>1</v>
          </cell>
          <cell r="L296">
            <v>1500</v>
          </cell>
        </row>
        <row r="297">
          <cell r="H297">
            <v>14639534</v>
          </cell>
          <cell r="I297" t="str">
            <v>92,30 $</v>
          </cell>
          <cell r="J297" t="str">
            <v xml:space="preserve">Niersteiner Brudesberg blanc </v>
          </cell>
          <cell r="K297">
            <v>6</v>
          </cell>
          <cell r="L297">
            <v>750</v>
          </cell>
        </row>
        <row r="298">
          <cell r="H298">
            <v>14639542</v>
          </cell>
          <cell r="I298" t="str">
            <v>92,30 $</v>
          </cell>
          <cell r="J298" t="str">
            <v xml:space="preserve">Niersteiner Brudesberg blanc </v>
          </cell>
          <cell r="K298">
            <v>6</v>
          </cell>
          <cell r="L298">
            <v>750</v>
          </cell>
        </row>
        <row r="299">
          <cell r="H299">
            <v>14639569</v>
          </cell>
          <cell r="I299" t="str">
            <v>92,30 $</v>
          </cell>
          <cell r="J299" t="str">
            <v xml:space="preserve">Niersteiner Brudesberg blanc </v>
          </cell>
          <cell r="K299">
            <v>6</v>
          </cell>
          <cell r="L299">
            <v>750</v>
          </cell>
        </row>
        <row r="300">
          <cell r="H300">
            <v>14639201</v>
          </cell>
          <cell r="I300" t="str">
            <v>92,30 $</v>
          </cell>
          <cell r="J300" t="str">
            <v xml:space="preserve">Niersteiner Brudesberg blanc </v>
          </cell>
          <cell r="K300">
            <v>6</v>
          </cell>
          <cell r="L300">
            <v>750</v>
          </cell>
        </row>
        <row r="301">
          <cell r="H301">
            <v>14640113</v>
          </cell>
          <cell r="I301" t="str">
            <v>35,08 $</v>
          </cell>
          <cell r="J301" t="str">
            <v xml:space="preserve">Conciere Vodka Blanc </v>
          </cell>
          <cell r="K301">
            <v>12</v>
          </cell>
          <cell r="L301">
            <v>1000</v>
          </cell>
        </row>
        <row r="302">
          <cell r="H302">
            <v>14640121</v>
          </cell>
          <cell r="I302" t="str">
            <v>78,10 $</v>
          </cell>
          <cell r="J302" t="str">
            <v xml:space="preserve">Conciere Silver Tequila Blanc </v>
          </cell>
          <cell r="K302">
            <v>12</v>
          </cell>
          <cell r="L302">
            <v>1000</v>
          </cell>
        </row>
        <row r="303">
          <cell r="H303">
            <v>14640130</v>
          </cell>
          <cell r="I303" t="str">
            <v>61,42 $</v>
          </cell>
          <cell r="J303" t="str">
            <v xml:space="preserve">Conciere Canadian Rye Ambré </v>
          </cell>
          <cell r="K303">
            <v>12</v>
          </cell>
          <cell r="L303">
            <v>1000</v>
          </cell>
        </row>
        <row r="304">
          <cell r="H304">
            <v>14640148</v>
          </cell>
          <cell r="I304" t="str">
            <v>32,68 $</v>
          </cell>
          <cell r="J304" t="str">
            <v xml:space="preserve">Conciere Silver Rhum Blanc </v>
          </cell>
          <cell r="K304">
            <v>12</v>
          </cell>
          <cell r="L304">
            <v>1000</v>
          </cell>
        </row>
        <row r="305">
          <cell r="H305">
            <v>14640156</v>
          </cell>
          <cell r="I305" t="str">
            <v>70,14 $</v>
          </cell>
          <cell r="J305" t="str">
            <v xml:space="preserve">Conciere Bourbon Ambré </v>
          </cell>
          <cell r="K305">
            <v>12</v>
          </cell>
          <cell r="L305">
            <v>1000</v>
          </cell>
        </row>
        <row r="306">
          <cell r="H306">
            <v>14640172</v>
          </cell>
          <cell r="I306" t="str">
            <v>41,84 $</v>
          </cell>
          <cell r="J306" t="str">
            <v xml:space="preserve">Conciere Gin Blanc Dry gin </v>
          </cell>
          <cell r="K306">
            <v>12</v>
          </cell>
          <cell r="L306">
            <v>1000</v>
          </cell>
        </row>
        <row r="307">
          <cell r="H307">
            <v>14641781</v>
          </cell>
          <cell r="I307" t="str">
            <v>1039,95 $</v>
          </cell>
          <cell r="J307" t="str">
            <v xml:space="preserve">Cab Sauvignon Mayacamas rouge </v>
          </cell>
          <cell r="K307">
            <v>12</v>
          </cell>
          <cell r="L307">
            <v>750</v>
          </cell>
        </row>
        <row r="308">
          <cell r="H308">
            <v>14645256</v>
          </cell>
          <cell r="I308" t="str">
            <v>74,39 $</v>
          </cell>
          <cell r="J308" t="str">
            <v xml:space="preserve">Souverain Merlot rouge </v>
          </cell>
          <cell r="K308">
            <v>12</v>
          </cell>
          <cell r="L308">
            <v>750</v>
          </cell>
        </row>
        <row r="309">
          <cell r="H309">
            <v>14644915</v>
          </cell>
          <cell r="I309" t="str">
            <v>159,69 $</v>
          </cell>
          <cell r="J309" t="str">
            <v xml:space="preserve">Casperius rouge </v>
          </cell>
          <cell r="K309">
            <v>6</v>
          </cell>
          <cell r="L309">
            <v>750</v>
          </cell>
        </row>
        <row r="310">
          <cell r="H310">
            <v>14645934</v>
          </cell>
          <cell r="I310" t="str">
            <v>147,69 $</v>
          </cell>
          <cell r="J310" t="str">
            <v xml:space="preserve">Troglodytes rouge </v>
          </cell>
          <cell r="K310">
            <v>12</v>
          </cell>
          <cell r="L310">
            <v>750</v>
          </cell>
        </row>
        <row r="311">
          <cell r="H311">
            <v>14645942</v>
          </cell>
          <cell r="I311" t="str">
            <v>101,53 $</v>
          </cell>
          <cell r="J311" t="str">
            <v xml:space="preserve">Cuvée GSM rouge </v>
          </cell>
          <cell r="K311">
            <v>6</v>
          </cell>
          <cell r="L311">
            <v>750</v>
          </cell>
        </row>
        <row r="312">
          <cell r="H312">
            <v>14648650</v>
          </cell>
          <cell r="I312" t="str">
            <v>104,00 $</v>
          </cell>
          <cell r="J312" t="str">
            <v xml:space="preserve">Vieilles Vignes Carignan rouge </v>
          </cell>
          <cell r="K312">
            <v>12</v>
          </cell>
          <cell r="L312">
            <v>750</v>
          </cell>
        </row>
        <row r="313">
          <cell r="H313">
            <v>14649468</v>
          </cell>
          <cell r="I313" t="str">
            <v>32,31 $</v>
          </cell>
          <cell r="J313" t="str">
            <v xml:space="preserve">Vina Da Foz rouge </v>
          </cell>
          <cell r="K313">
            <v>6</v>
          </cell>
          <cell r="L313">
            <v>750</v>
          </cell>
        </row>
        <row r="314">
          <cell r="H314">
            <v>14649695</v>
          </cell>
          <cell r="I314" t="str">
            <v>70,77 $</v>
          </cell>
          <cell r="J314" t="str">
            <v xml:space="preserve">Villanoviana Imeneo rouge </v>
          </cell>
          <cell r="K314">
            <v>6</v>
          </cell>
          <cell r="L314">
            <v>750</v>
          </cell>
        </row>
        <row r="315">
          <cell r="H315">
            <v>14649716</v>
          </cell>
          <cell r="I315" t="str">
            <v>101,53 $</v>
          </cell>
          <cell r="J315" t="str">
            <v xml:space="preserve">Villanoviana Erubesco rouge </v>
          </cell>
          <cell r="K315">
            <v>12</v>
          </cell>
          <cell r="L315">
            <v>750</v>
          </cell>
        </row>
        <row r="316">
          <cell r="H316">
            <v>14648609</v>
          </cell>
          <cell r="I316" t="str">
            <v>86,52 $</v>
          </cell>
          <cell r="J316" t="str">
            <v xml:space="preserve">Expression Monastique rouge </v>
          </cell>
          <cell r="K316">
            <v>12</v>
          </cell>
          <cell r="L316">
            <v>750</v>
          </cell>
        </row>
        <row r="317">
          <cell r="H317">
            <v>14649581</v>
          </cell>
          <cell r="I317" t="str">
            <v>195,41 $</v>
          </cell>
          <cell r="J317" t="str">
            <v xml:space="preserve">Lupo Bianco IGT Toscana rouge </v>
          </cell>
          <cell r="K317">
            <v>6</v>
          </cell>
          <cell r="L317">
            <v>750</v>
          </cell>
        </row>
        <row r="318">
          <cell r="H318">
            <v>14649601</v>
          </cell>
          <cell r="I318" t="str">
            <v>195,41 $</v>
          </cell>
          <cell r="J318" t="str">
            <v xml:space="preserve">Lupo Bianco IGT Toscana rouge </v>
          </cell>
          <cell r="K318">
            <v>6</v>
          </cell>
          <cell r="L318">
            <v>750</v>
          </cell>
        </row>
        <row r="319">
          <cell r="H319">
            <v>14650813</v>
          </cell>
          <cell r="I319" t="str">
            <v>66,56 $</v>
          </cell>
          <cell r="J319" t="str">
            <v>Ein Karem Riesling Muscat Blanc</v>
          </cell>
          <cell r="K319">
            <v>12</v>
          </cell>
          <cell r="L319">
            <v>750</v>
          </cell>
        </row>
        <row r="320">
          <cell r="H320">
            <v>14650821</v>
          </cell>
          <cell r="I320" t="str">
            <v>66,56 $</v>
          </cell>
          <cell r="J320" t="str">
            <v>Ein Karem Cabernet Sauvignon Merlot Rouge</v>
          </cell>
          <cell r="K320">
            <v>12</v>
          </cell>
          <cell r="L320">
            <v>750</v>
          </cell>
        </row>
        <row r="321">
          <cell r="H321">
            <v>14650830</v>
          </cell>
          <cell r="I321" t="str">
            <v>133,11 $</v>
          </cell>
          <cell r="J321" t="str">
            <v>Premium 3400 Rouge Cabernet sauvignon</v>
          </cell>
          <cell r="K321">
            <v>12</v>
          </cell>
          <cell r="L321">
            <v>750</v>
          </cell>
        </row>
        <row r="322">
          <cell r="H322">
            <v>14649345</v>
          </cell>
          <cell r="I322" t="str">
            <v>69,23 $</v>
          </cell>
          <cell r="J322" t="str">
            <v xml:space="preserve">Breaking Red rouge </v>
          </cell>
          <cell r="K322">
            <v>6</v>
          </cell>
          <cell r="L322">
            <v>750</v>
          </cell>
        </row>
        <row r="323">
          <cell r="H323">
            <v>14649370</v>
          </cell>
          <cell r="I323" t="str">
            <v>25,38 $</v>
          </cell>
          <cell r="J323" t="str">
            <v xml:space="preserve">Femme Fatale blanc </v>
          </cell>
          <cell r="K323">
            <v>6</v>
          </cell>
          <cell r="L323">
            <v>750</v>
          </cell>
        </row>
        <row r="324">
          <cell r="H324">
            <v>14649388</v>
          </cell>
          <cell r="I324" t="str">
            <v>50,67 $</v>
          </cell>
          <cell r="J324" t="str">
            <v xml:space="preserve">Merlot rouge Vinfoteca And Co </v>
          </cell>
          <cell r="K324">
            <v>6</v>
          </cell>
          <cell r="L324">
            <v>750</v>
          </cell>
        </row>
        <row r="325">
          <cell r="H325">
            <v>14655091</v>
          </cell>
          <cell r="I325" t="str">
            <v>69,23 $</v>
          </cell>
          <cell r="J325" t="str">
            <v>Les Divolettes Blanc Jean Vullien Fils Chignin Bergeron</v>
          </cell>
          <cell r="K325">
            <v>6</v>
          </cell>
          <cell r="L325">
            <v>750</v>
          </cell>
        </row>
        <row r="326">
          <cell r="H326">
            <v>14655147</v>
          </cell>
          <cell r="I326" t="str">
            <v>46,15 $</v>
          </cell>
          <cell r="J326" t="str">
            <v>Jean Vullien &amp; Fils Mondeuse Cru St Jean de la Porte Rouge</v>
          </cell>
          <cell r="K326">
            <v>6</v>
          </cell>
          <cell r="L326">
            <v>750</v>
          </cell>
        </row>
        <row r="327">
          <cell r="H327">
            <v>14655235</v>
          </cell>
          <cell r="I327" t="str">
            <v>87,69 $</v>
          </cell>
          <cell r="J327" t="str">
            <v xml:space="preserve">Premium Metafora rouge </v>
          </cell>
          <cell r="K327">
            <v>6</v>
          </cell>
          <cell r="L327">
            <v>750</v>
          </cell>
        </row>
        <row r="328">
          <cell r="H328">
            <v>14655163</v>
          </cell>
          <cell r="I328" t="str">
            <v>16,64 $</v>
          </cell>
          <cell r="J328" t="str">
            <v xml:space="preserve">Merlot Rosé de Kazayak </v>
          </cell>
          <cell r="K328">
            <v>6</v>
          </cell>
          <cell r="L328">
            <v>750</v>
          </cell>
        </row>
        <row r="329">
          <cell r="H329">
            <v>14655198</v>
          </cell>
          <cell r="I329" t="str">
            <v>18,72 $</v>
          </cell>
          <cell r="J329" t="str">
            <v xml:space="preserve">Feteasca Neagra Kazayak Rouge </v>
          </cell>
          <cell r="K329">
            <v>6</v>
          </cell>
          <cell r="L329">
            <v>750</v>
          </cell>
        </row>
        <row r="330">
          <cell r="H330">
            <v>14653660</v>
          </cell>
          <cell r="I330" t="str">
            <v>101,53 $</v>
          </cell>
          <cell r="J330" t="str">
            <v xml:space="preserve">Château du Hâ Rouge </v>
          </cell>
          <cell r="K330">
            <v>12</v>
          </cell>
          <cell r="L330">
            <v>750</v>
          </cell>
        </row>
        <row r="331">
          <cell r="H331">
            <v>14652860</v>
          </cell>
          <cell r="I331" t="str">
            <v>92,30 $</v>
          </cell>
          <cell r="J331" t="str">
            <v xml:space="preserve">5 Elemente Rosu rouge </v>
          </cell>
          <cell r="K331">
            <v>6</v>
          </cell>
          <cell r="L331">
            <v>750</v>
          </cell>
        </row>
        <row r="332">
          <cell r="H332">
            <v>14652878</v>
          </cell>
          <cell r="I332" t="str">
            <v>46,15 $</v>
          </cell>
          <cell r="J332" t="str">
            <v xml:space="preserve">5 Elemente Alb rouge </v>
          </cell>
          <cell r="K332">
            <v>6</v>
          </cell>
          <cell r="L332">
            <v>750</v>
          </cell>
        </row>
        <row r="333">
          <cell r="H333">
            <v>14652907</v>
          </cell>
          <cell r="I333" t="str">
            <v>73,84 $</v>
          </cell>
          <cell r="J333" t="str">
            <v xml:space="preserve">Equinox Shiraz Rouge </v>
          </cell>
          <cell r="K333">
            <v>6</v>
          </cell>
          <cell r="L333">
            <v>750</v>
          </cell>
        </row>
        <row r="334">
          <cell r="H334">
            <v>14652843</v>
          </cell>
          <cell r="I334" t="str">
            <v>73,84 $</v>
          </cell>
          <cell r="J334" t="str">
            <v xml:space="preserve">Negru Imparat rouge </v>
          </cell>
          <cell r="K334">
            <v>6</v>
          </cell>
          <cell r="L334">
            <v>750</v>
          </cell>
        </row>
        <row r="335">
          <cell r="H335">
            <v>14657361</v>
          </cell>
          <cell r="I335" t="str">
            <v>83,07 $</v>
          </cell>
          <cell r="J335" t="str">
            <v xml:space="preserve">Vin i Vida Rose Cartoixa </v>
          </cell>
          <cell r="K335">
            <v>6</v>
          </cell>
          <cell r="L335">
            <v>750</v>
          </cell>
        </row>
        <row r="336">
          <cell r="H336">
            <v>14657927</v>
          </cell>
          <cell r="I336" t="str">
            <v>50,77 $</v>
          </cell>
          <cell r="J336" t="str">
            <v>Pecorino IGP Colline Pescaresi blanc</v>
          </cell>
          <cell r="K336">
            <v>12</v>
          </cell>
          <cell r="L336">
            <v>750</v>
          </cell>
        </row>
        <row r="337">
          <cell r="H337">
            <v>14657935</v>
          </cell>
          <cell r="I337" t="str">
            <v>50,77 $</v>
          </cell>
          <cell r="J337" t="str">
            <v>Montepulciano D'Abruzzo DOC Bio rouge</v>
          </cell>
          <cell r="K337">
            <v>12</v>
          </cell>
          <cell r="L337">
            <v>750</v>
          </cell>
        </row>
        <row r="338">
          <cell r="H338">
            <v>14657943</v>
          </cell>
          <cell r="I338" t="str">
            <v>50,77 $</v>
          </cell>
          <cell r="J338" t="str">
            <v>Trebbiano D Abruzzo DOC blanc</v>
          </cell>
          <cell r="K338">
            <v>12</v>
          </cell>
          <cell r="L338">
            <v>750</v>
          </cell>
        </row>
        <row r="339">
          <cell r="H339">
            <v>14657951</v>
          </cell>
          <cell r="I339" t="str">
            <v>80,00 $</v>
          </cell>
          <cell r="J339" t="str">
            <v>Riserva Montepulciana D Abruzzo DOC rouge</v>
          </cell>
          <cell r="K339">
            <v>6</v>
          </cell>
          <cell r="L339">
            <v>750</v>
          </cell>
        </row>
        <row r="340">
          <cell r="H340">
            <v>14659236</v>
          </cell>
          <cell r="I340" t="str">
            <v>17,72 $</v>
          </cell>
          <cell r="J340" t="str">
            <v>Apriori Cabernet Saperavi rouge</v>
          </cell>
          <cell r="K340">
            <v>6</v>
          </cell>
          <cell r="L340">
            <v>750</v>
          </cell>
        </row>
        <row r="341">
          <cell r="H341">
            <v>14639032</v>
          </cell>
          <cell r="I341" t="str">
            <v>51,59 $</v>
          </cell>
          <cell r="J341" t="str">
            <v xml:space="preserve">Riesling Eisendell blanc </v>
          </cell>
          <cell r="K341">
            <v>6</v>
          </cell>
          <cell r="L341">
            <v>750</v>
          </cell>
        </row>
        <row r="342">
          <cell r="H342">
            <v>14639067</v>
          </cell>
          <cell r="I342" t="str">
            <v>45,04 $</v>
          </cell>
          <cell r="J342" t="str">
            <v xml:space="preserve">Scheurebe blanc </v>
          </cell>
          <cell r="K342">
            <v>6</v>
          </cell>
          <cell r="L342">
            <v>750</v>
          </cell>
        </row>
        <row r="343">
          <cell r="H343">
            <v>14639083</v>
          </cell>
          <cell r="I343" t="str">
            <v>42,37 $</v>
          </cell>
          <cell r="J343" t="str">
            <v>Spätburgunder Weissherbst Halbtrocken rosé</v>
          </cell>
          <cell r="K343">
            <v>6</v>
          </cell>
          <cell r="L343">
            <v>750</v>
          </cell>
        </row>
        <row r="344">
          <cell r="H344">
            <v>14639104</v>
          </cell>
          <cell r="I344" t="str">
            <v>73,29 $</v>
          </cell>
          <cell r="J344" t="str">
            <v>Gewurztraminer blanc Wiengut Hexamer</v>
          </cell>
          <cell r="K344">
            <v>6</v>
          </cell>
          <cell r="L344">
            <v>750</v>
          </cell>
        </row>
        <row r="345">
          <cell r="H345">
            <v>14639155</v>
          </cell>
          <cell r="I345" t="str">
            <v>78,46 $</v>
          </cell>
          <cell r="J345" t="str">
            <v>Kabinett Meddersheimer RGB blanc</v>
          </cell>
          <cell r="K345">
            <v>6</v>
          </cell>
          <cell r="L345">
            <v>750</v>
          </cell>
        </row>
        <row r="346">
          <cell r="H346">
            <v>14639770</v>
          </cell>
          <cell r="I346" t="str">
            <v>99,84 $</v>
          </cell>
          <cell r="J346" t="str">
            <v xml:space="preserve">Core Elevation Sensation rouge </v>
          </cell>
          <cell r="K346">
            <v>12</v>
          </cell>
          <cell r="L346">
            <v>750</v>
          </cell>
        </row>
        <row r="347">
          <cell r="H347">
            <v>14639788</v>
          </cell>
          <cell r="I347" t="str">
            <v>133,11 $</v>
          </cell>
          <cell r="J347" t="str">
            <v xml:space="preserve">Core Cuvee Fletcher rouge </v>
          </cell>
          <cell r="K347">
            <v>12</v>
          </cell>
          <cell r="L347">
            <v>750</v>
          </cell>
        </row>
        <row r="348">
          <cell r="H348">
            <v>14663278</v>
          </cell>
          <cell r="I348" t="str">
            <v>41,00 $</v>
          </cell>
          <cell r="J348" t="str">
            <v xml:space="preserve">Black Pearl Shiraz Rouge </v>
          </cell>
          <cell r="K348">
            <v>12</v>
          </cell>
          <cell r="L348">
            <v>750</v>
          </cell>
        </row>
        <row r="349">
          <cell r="H349">
            <v>14662591</v>
          </cell>
          <cell r="I349" t="str">
            <v>36,92 $</v>
          </cell>
          <cell r="J349" t="str">
            <v xml:space="preserve">Rara Neagra de Gitana Rouge </v>
          </cell>
          <cell r="K349">
            <v>6</v>
          </cell>
          <cell r="L349">
            <v>750</v>
          </cell>
        </row>
        <row r="350">
          <cell r="H350">
            <v>14662611</v>
          </cell>
          <cell r="I350" t="str">
            <v>23,08 $</v>
          </cell>
          <cell r="J350" t="str">
            <v xml:space="preserve">Rosu de Gitana Rouge </v>
          </cell>
          <cell r="K350">
            <v>6</v>
          </cell>
          <cell r="L350">
            <v>750</v>
          </cell>
        </row>
        <row r="351">
          <cell r="H351">
            <v>14661213</v>
          </cell>
          <cell r="I351" t="str">
            <v>76,61 $</v>
          </cell>
          <cell r="J351" t="str">
            <v xml:space="preserve">Kriz Trica rouge </v>
          </cell>
          <cell r="K351">
            <v>6</v>
          </cell>
          <cell r="L351">
            <v>750</v>
          </cell>
        </row>
        <row r="352">
          <cell r="H352">
            <v>14661230</v>
          </cell>
          <cell r="I352" t="str">
            <v>122,76 $</v>
          </cell>
          <cell r="J352" t="str">
            <v xml:space="preserve">Kriz Plavac Mali rouge </v>
          </cell>
          <cell r="K352">
            <v>6</v>
          </cell>
          <cell r="L352">
            <v>750</v>
          </cell>
        </row>
        <row r="353">
          <cell r="H353">
            <v>14661256</v>
          </cell>
          <cell r="I353" t="str">
            <v>95,07 $</v>
          </cell>
          <cell r="J353" t="str">
            <v xml:space="preserve">Kosovec Frankovka rouge </v>
          </cell>
          <cell r="K353">
            <v>6</v>
          </cell>
          <cell r="L353">
            <v>750</v>
          </cell>
        </row>
        <row r="354">
          <cell r="H354">
            <v>14665281</v>
          </cell>
          <cell r="I354" t="str">
            <v>191,00 $</v>
          </cell>
          <cell r="J354" t="str">
            <v>Patrick Sullivan Millstream Chardonnay blanc</v>
          </cell>
          <cell r="K354">
            <v>6</v>
          </cell>
          <cell r="L354">
            <v>750</v>
          </cell>
        </row>
        <row r="355">
          <cell r="H355">
            <v>14665302</v>
          </cell>
          <cell r="I355" t="str">
            <v>145,00 $</v>
          </cell>
          <cell r="J355" t="str">
            <v>Gentle Folk Scary Gully Pinot Noir rouge</v>
          </cell>
          <cell r="K355">
            <v>6</v>
          </cell>
          <cell r="L355">
            <v>750</v>
          </cell>
        </row>
        <row r="356">
          <cell r="H356">
            <v>14665388</v>
          </cell>
          <cell r="I356" t="str">
            <v>169,00 $</v>
          </cell>
          <cell r="J356" t="str">
            <v xml:space="preserve">Gentle Folk Summertown blanc </v>
          </cell>
          <cell r="K356">
            <v>12</v>
          </cell>
          <cell r="L356">
            <v>750</v>
          </cell>
        </row>
        <row r="357">
          <cell r="H357">
            <v>14665417</v>
          </cell>
          <cell r="I357" t="str">
            <v>191,00 $</v>
          </cell>
          <cell r="J357" t="str">
            <v>Patrick Sullivan Ada River Chardonnay blanc</v>
          </cell>
          <cell r="K357">
            <v>6</v>
          </cell>
          <cell r="L357">
            <v>750</v>
          </cell>
        </row>
        <row r="358">
          <cell r="H358">
            <v>14665425</v>
          </cell>
          <cell r="I358" t="str">
            <v>191,00 $</v>
          </cell>
          <cell r="J358" t="str">
            <v>Patrick Sullivan Bull Swamp Chardonnay blanc</v>
          </cell>
          <cell r="K358">
            <v>6</v>
          </cell>
          <cell r="L358">
            <v>750</v>
          </cell>
        </row>
        <row r="359">
          <cell r="H359">
            <v>14667009</v>
          </cell>
          <cell r="I359" t="str">
            <v>18,46 $</v>
          </cell>
          <cell r="J359" t="str">
            <v xml:space="preserve">Retsina Sokos Blanc </v>
          </cell>
          <cell r="K359">
            <v>12</v>
          </cell>
          <cell r="L359">
            <v>500</v>
          </cell>
        </row>
        <row r="360">
          <cell r="H360">
            <v>14664721</v>
          </cell>
          <cell r="I360" t="str">
            <v>66,56 $</v>
          </cell>
          <cell r="J360" t="str">
            <v xml:space="preserve">Ocho Gauchos Blend Rouge </v>
          </cell>
          <cell r="K360">
            <v>12</v>
          </cell>
          <cell r="L360">
            <v>750</v>
          </cell>
        </row>
        <row r="361">
          <cell r="H361">
            <v>14664748</v>
          </cell>
          <cell r="I361" t="str">
            <v>66,56 $</v>
          </cell>
          <cell r="J361" t="str">
            <v>Ocho Gauchos Sauvignon blanc Chardonnay</v>
          </cell>
          <cell r="K361">
            <v>12</v>
          </cell>
          <cell r="L361">
            <v>750</v>
          </cell>
        </row>
        <row r="362">
          <cell r="H362">
            <v>14664764</v>
          </cell>
          <cell r="I362" t="str">
            <v>24,00 $</v>
          </cell>
          <cell r="J362" t="str">
            <v>Larga Valey Merlot Feteasca Neagra rouge</v>
          </cell>
          <cell r="K362">
            <v>6</v>
          </cell>
          <cell r="L362">
            <v>750</v>
          </cell>
        </row>
        <row r="363">
          <cell r="H363">
            <v>14667893</v>
          </cell>
          <cell r="I363" t="str">
            <v>110,76 $</v>
          </cell>
          <cell r="J363" t="str">
            <v>Enlèvement Demandé Anjou Cabernet Franc Rouge</v>
          </cell>
          <cell r="K363">
            <v>12</v>
          </cell>
          <cell r="L363">
            <v>750</v>
          </cell>
        </row>
        <row r="364">
          <cell r="H364">
            <v>14669207</v>
          </cell>
          <cell r="I364" t="str">
            <v>18,46 $</v>
          </cell>
          <cell r="J364" t="str">
            <v xml:space="preserve">Peaux Macération Chenin blanc </v>
          </cell>
          <cell r="K364">
            <v>6</v>
          </cell>
          <cell r="L364">
            <v>750</v>
          </cell>
        </row>
        <row r="365">
          <cell r="H365">
            <v>14669274</v>
          </cell>
          <cell r="I365" t="str">
            <v>53,81 $</v>
          </cell>
          <cell r="J365" t="str">
            <v xml:space="preserve">Pinot Blanc Apogée blanc </v>
          </cell>
          <cell r="K365">
            <v>6</v>
          </cell>
          <cell r="L365">
            <v>750</v>
          </cell>
        </row>
        <row r="366">
          <cell r="H366">
            <v>14672318</v>
          </cell>
          <cell r="I366" t="str">
            <v>23,08 $</v>
          </cell>
          <cell r="J366" t="str">
            <v xml:space="preserve">Imis Agiorgitiko Merlot Rouge </v>
          </cell>
          <cell r="K366">
            <v>12</v>
          </cell>
          <cell r="L366">
            <v>750</v>
          </cell>
        </row>
        <row r="367">
          <cell r="H367">
            <v>14673097</v>
          </cell>
          <cell r="I367" t="str">
            <v>91,84 $</v>
          </cell>
          <cell r="J367" t="str">
            <v>Villa Vinea Diamant Selection blanc</v>
          </cell>
          <cell r="K367">
            <v>6</v>
          </cell>
          <cell r="L367">
            <v>750</v>
          </cell>
        </row>
        <row r="368">
          <cell r="H368">
            <v>14673126</v>
          </cell>
          <cell r="I368" t="str">
            <v>127,47 $</v>
          </cell>
          <cell r="J368" t="str">
            <v>Villa Vinea Feteasca Neagra Selection rouge</v>
          </cell>
          <cell r="K368">
            <v>6</v>
          </cell>
          <cell r="L368">
            <v>750</v>
          </cell>
        </row>
        <row r="369">
          <cell r="H369">
            <v>14677961</v>
          </cell>
          <cell r="I369" t="str">
            <v>78,46 $</v>
          </cell>
          <cell r="J369" t="str">
            <v>Bochino  Nizza docg DueLu Docg Rouge</v>
          </cell>
          <cell r="K369">
            <v>6</v>
          </cell>
          <cell r="L369">
            <v>750</v>
          </cell>
        </row>
        <row r="370">
          <cell r="H370">
            <v>14677979</v>
          </cell>
          <cell r="I370" t="str">
            <v>66,46 $</v>
          </cell>
          <cell r="J370" t="str">
            <v xml:space="preserve">Bocchino Élya chardonnay Blanc </v>
          </cell>
          <cell r="K370">
            <v>12</v>
          </cell>
          <cell r="L370">
            <v>750</v>
          </cell>
        </row>
        <row r="371">
          <cell r="H371">
            <v>14677397</v>
          </cell>
          <cell r="I371" t="str">
            <v>20,63 $</v>
          </cell>
          <cell r="J371" t="str">
            <v xml:space="preserve">Racemo L Olivella blanc </v>
          </cell>
          <cell r="K371">
            <v>6</v>
          </cell>
          <cell r="L371">
            <v>750</v>
          </cell>
        </row>
        <row r="372">
          <cell r="H372">
            <v>14678040</v>
          </cell>
          <cell r="I372" t="str">
            <v>44,31 $</v>
          </cell>
          <cell r="J372" t="str">
            <v xml:space="preserve">ANA Gewurztraminer blanc </v>
          </cell>
          <cell r="K372">
            <v>6</v>
          </cell>
          <cell r="L372">
            <v>750</v>
          </cell>
        </row>
        <row r="373">
          <cell r="H373">
            <v>14678074</v>
          </cell>
          <cell r="I373" t="str">
            <v>49,38 $</v>
          </cell>
          <cell r="J373" t="str">
            <v>Les Mains sur Les Hanches rouge</v>
          </cell>
          <cell r="K373">
            <v>6</v>
          </cell>
          <cell r="L373">
            <v>750</v>
          </cell>
        </row>
        <row r="374">
          <cell r="H374">
            <v>14671163</v>
          </cell>
          <cell r="I374" t="str">
            <v>203,07 $</v>
          </cell>
          <cell r="J374" t="str">
            <v xml:space="preserve">Calvados extra old Ambré </v>
          </cell>
          <cell r="K374">
            <v>6</v>
          </cell>
          <cell r="L374">
            <v>500</v>
          </cell>
        </row>
        <row r="375">
          <cell r="H375">
            <v>14679721</v>
          </cell>
          <cell r="I375" t="str">
            <v>147,69 $</v>
          </cell>
          <cell r="J375" t="str">
            <v xml:space="preserve">Ovilos Rouge </v>
          </cell>
          <cell r="K375">
            <v>6</v>
          </cell>
          <cell r="L375">
            <v>750</v>
          </cell>
        </row>
        <row r="376">
          <cell r="H376">
            <v>14681450</v>
          </cell>
          <cell r="I376" t="str">
            <v>71,26 $</v>
          </cell>
          <cell r="J376" t="str">
            <v xml:space="preserve">Corpinnat Salvatge Brut Blanc </v>
          </cell>
          <cell r="K376">
            <v>6</v>
          </cell>
          <cell r="L376">
            <v>750</v>
          </cell>
        </row>
        <row r="377">
          <cell r="H377">
            <v>14681513</v>
          </cell>
          <cell r="I377" t="str">
            <v>132,76 $</v>
          </cell>
          <cell r="J377" t="str">
            <v xml:space="preserve">Corpinnat RNG20 Blanc </v>
          </cell>
          <cell r="K377">
            <v>1</v>
          </cell>
          <cell r="L377">
            <v>1500</v>
          </cell>
        </row>
        <row r="378">
          <cell r="H378">
            <v>14681556</v>
          </cell>
          <cell r="I378" t="str">
            <v>172,61 $</v>
          </cell>
          <cell r="J378" t="str">
            <v>Corpinnat Gran Salvatge Brut Blanc</v>
          </cell>
          <cell r="K378">
            <v>6</v>
          </cell>
          <cell r="L378">
            <v>1500</v>
          </cell>
        </row>
        <row r="379">
          <cell r="H379">
            <v>14664481</v>
          </cell>
          <cell r="I379" t="str">
            <v>84,92 $</v>
          </cell>
          <cell r="J379" t="str">
            <v xml:space="preserve">Lacerta Feteasca Neagra rouge </v>
          </cell>
          <cell r="K379">
            <v>6</v>
          </cell>
          <cell r="L379">
            <v>750</v>
          </cell>
        </row>
        <row r="380">
          <cell r="H380">
            <v>14684933</v>
          </cell>
          <cell r="I380" t="str">
            <v>85,47 $</v>
          </cell>
          <cell r="J380" t="str">
            <v xml:space="preserve">Porter noir </v>
          </cell>
          <cell r="K380">
            <v>1</v>
          </cell>
          <cell r="L380">
            <v>20000</v>
          </cell>
        </row>
        <row r="381">
          <cell r="H381">
            <v>14684941</v>
          </cell>
          <cell r="I381" t="str">
            <v>93,24 $</v>
          </cell>
          <cell r="J381" t="str">
            <v xml:space="preserve">Imperial Brown Ale brun </v>
          </cell>
          <cell r="K381">
            <v>1</v>
          </cell>
          <cell r="L381">
            <v>20000</v>
          </cell>
        </row>
        <row r="382">
          <cell r="H382">
            <v>14680561</v>
          </cell>
          <cell r="I382" t="str">
            <v>79,84 $</v>
          </cell>
          <cell r="J382" t="str">
            <v xml:space="preserve">El Murmuri blanc </v>
          </cell>
          <cell r="K382">
            <v>6</v>
          </cell>
          <cell r="L382">
            <v>750</v>
          </cell>
        </row>
        <row r="383">
          <cell r="H383">
            <v>14684685</v>
          </cell>
          <cell r="I383" t="str">
            <v>111,69 $</v>
          </cell>
          <cell r="J383" t="str">
            <v xml:space="preserve">La Caparruda Blanc </v>
          </cell>
          <cell r="K383">
            <v>6</v>
          </cell>
          <cell r="L383">
            <v>750</v>
          </cell>
        </row>
        <row r="384">
          <cell r="H384">
            <v>14686015</v>
          </cell>
          <cell r="I384" t="str">
            <v>143,99 $</v>
          </cell>
          <cell r="J384" t="str">
            <v xml:space="preserve">Tradition blanc Hénin Delouvin </v>
          </cell>
          <cell r="K384">
            <v>12</v>
          </cell>
          <cell r="L384">
            <v>375</v>
          </cell>
        </row>
        <row r="385">
          <cell r="H385">
            <v>14685531</v>
          </cell>
          <cell r="I385" t="str">
            <v>151,69 $</v>
          </cell>
          <cell r="J385" t="str">
            <v>Chardonnay 2 blanc Weingut Von Winning</v>
          </cell>
          <cell r="K385">
            <v>12</v>
          </cell>
          <cell r="L385">
            <v>750</v>
          </cell>
        </row>
        <row r="386">
          <cell r="H386">
            <v>14689857</v>
          </cell>
          <cell r="I386" t="str">
            <v>101,53 $</v>
          </cell>
          <cell r="J386" t="str">
            <v xml:space="preserve">T Umbria Rosso Rouge </v>
          </cell>
          <cell r="K386">
            <v>6</v>
          </cell>
          <cell r="L386">
            <v>750</v>
          </cell>
        </row>
        <row r="387">
          <cell r="H387">
            <v>14689865</v>
          </cell>
          <cell r="I387" t="str">
            <v>32,31 $</v>
          </cell>
          <cell r="J387" t="str">
            <v xml:space="preserve">Gato Gato Rouge </v>
          </cell>
          <cell r="K387">
            <v>6</v>
          </cell>
          <cell r="L387">
            <v>750</v>
          </cell>
        </row>
        <row r="388">
          <cell r="H388">
            <v>14688328</v>
          </cell>
          <cell r="I388" t="str">
            <v>73,84 $</v>
          </cell>
          <cell r="J388" t="str">
            <v>Vino Nobile Di Montepulciano rouge</v>
          </cell>
          <cell r="K388">
            <v>6</v>
          </cell>
          <cell r="L388">
            <v>750</v>
          </cell>
        </row>
        <row r="389">
          <cell r="H389">
            <v>14690604</v>
          </cell>
          <cell r="I389" t="str">
            <v>62,77 $</v>
          </cell>
          <cell r="J389" t="str">
            <v xml:space="preserve">Chardonnay Us de Kap Blanc </v>
          </cell>
          <cell r="K389">
            <v>6</v>
          </cell>
          <cell r="L389">
            <v>750</v>
          </cell>
        </row>
        <row r="390">
          <cell r="H390">
            <v>14691498</v>
          </cell>
          <cell r="I390" t="str">
            <v>78,00 $</v>
          </cell>
          <cell r="J390" t="str">
            <v xml:space="preserve">Magarìa Blanc </v>
          </cell>
          <cell r="K390">
            <v>6</v>
          </cell>
          <cell r="L390">
            <v>750</v>
          </cell>
        </row>
        <row r="391">
          <cell r="H391">
            <v>14692204</v>
          </cell>
          <cell r="I391" t="str">
            <v>115,00 $</v>
          </cell>
          <cell r="J391" t="str">
            <v>Laurus Châteaneuf-du-Pape blanc</v>
          </cell>
          <cell r="K391">
            <v>3</v>
          </cell>
          <cell r="L391">
            <v>750</v>
          </cell>
        </row>
        <row r="392">
          <cell r="H392">
            <v>14692247</v>
          </cell>
          <cell r="I392" t="str">
            <v>50,00 $</v>
          </cell>
          <cell r="J392" t="str">
            <v>Château Peyredon Lagravette AOC Haut-Médoc rouge</v>
          </cell>
          <cell r="K392">
            <v>6</v>
          </cell>
          <cell r="L392">
            <v>750</v>
          </cell>
        </row>
        <row r="393">
          <cell r="H393">
            <v>14659252</v>
          </cell>
          <cell r="I393" t="str">
            <v>17,72 $</v>
          </cell>
          <cell r="J393" t="str">
            <v xml:space="preserve">Apriori Merlot Malbec rouge </v>
          </cell>
          <cell r="K393">
            <v>6</v>
          </cell>
          <cell r="L393">
            <v>750</v>
          </cell>
        </row>
        <row r="394">
          <cell r="H394">
            <v>14659261</v>
          </cell>
          <cell r="I394" t="str">
            <v>17,72 $</v>
          </cell>
          <cell r="J394" t="str">
            <v xml:space="preserve">Apriori Feteasca Neagra rouge </v>
          </cell>
          <cell r="K394">
            <v>6</v>
          </cell>
          <cell r="L394">
            <v>750</v>
          </cell>
        </row>
        <row r="395">
          <cell r="H395">
            <v>14659279</v>
          </cell>
          <cell r="I395" t="str">
            <v>24,74 $</v>
          </cell>
          <cell r="J395" t="str">
            <v>Empirico Rara Neagra Malbec rouge</v>
          </cell>
          <cell r="K395">
            <v>6</v>
          </cell>
          <cell r="L395">
            <v>750</v>
          </cell>
        </row>
        <row r="396">
          <cell r="H396">
            <v>14659287</v>
          </cell>
          <cell r="I396" t="str">
            <v>24,74 $</v>
          </cell>
          <cell r="J396" t="str">
            <v xml:space="preserve">Empirico Saperavi rouge </v>
          </cell>
          <cell r="K396">
            <v>6</v>
          </cell>
          <cell r="L396">
            <v>750</v>
          </cell>
        </row>
        <row r="397">
          <cell r="H397">
            <v>14659295</v>
          </cell>
          <cell r="I397" t="str">
            <v>24,74 $</v>
          </cell>
          <cell r="J397" t="str">
            <v xml:space="preserve">Empirico Viorica Glera blanc </v>
          </cell>
          <cell r="K397">
            <v>6</v>
          </cell>
          <cell r="L397">
            <v>750</v>
          </cell>
        </row>
        <row r="398">
          <cell r="H398">
            <v>14658508</v>
          </cell>
          <cell r="I398" t="str">
            <v>116,47 $</v>
          </cell>
          <cell r="J398" t="str">
            <v>Dalton Estate M Cab Sauvignon rouge</v>
          </cell>
          <cell r="K398">
            <v>12</v>
          </cell>
          <cell r="L398">
            <v>750</v>
          </cell>
        </row>
        <row r="399">
          <cell r="H399">
            <v>14658516</v>
          </cell>
          <cell r="I399" t="str">
            <v>91,52 $</v>
          </cell>
          <cell r="J399" t="str">
            <v xml:space="preserve">Dalton Canaan Moscato blanc </v>
          </cell>
          <cell r="K399">
            <v>12</v>
          </cell>
          <cell r="L399">
            <v>750</v>
          </cell>
        </row>
        <row r="400">
          <cell r="H400">
            <v>14661969</v>
          </cell>
          <cell r="I400" t="str">
            <v>21,69 $</v>
          </cell>
          <cell r="J400" t="str">
            <v>310 Altitudine Traminer Riesliing blanc</v>
          </cell>
          <cell r="K400">
            <v>6</v>
          </cell>
          <cell r="L400">
            <v>750</v>
          </cell>
        </row>
        <row r="401">
          <cell r="H401">
            <v>14661993</v>
          </cell>
          <cell r="I401" t="str">
            <v>24,92 $</v>
          </cell>
          <cell r="J401" t="str">
            <v>310 Altitudine Cabernet Sauv Feteasca Neagra rouge</v>
          </cell>
          <cell r="K401">
            <v>6</v>
          </cell>
          <cell r="L401">
            <v>750</v>
          </cell>
        </row>
        <row r="402">
          <cell r="H402">
            <v>14662013</v>
          </cell>
          <cell r="I402" t="str">
            <v>49,84 $</v>
          </cell>
          <cell r="J402" t="str">
            <v>Fautor Late Harvest Traminer blanc</v>
          </cell>
          <cell r="K402">
            <v>6</v>
          </cell>
          <cell r="L402">
            <v>500</v>
          </cell>
        </row>
        <row r="403">
          <cell r="H403">
            <v>14662048</v>
          </cell>
          <cell r="I403" t="str">
            <v>49,84 $</v>
          </cell>
          <cell r="J403" t="str">
            <v>Fautr Late Harvest Rhein Riesling blanc</v>
          </cell>
          <cell r="K403">
            <v>6</v>
          </cell>
          <cell r="L403">
            <v>500</v>
          </cell>
        </row>
        <row r="404">
          <cell r="H404">
            <v>14697806</v>
          </cell>
          <cell r="I404" t="str">
            <v>239,99 $</v>
          </cell>
          <cell r="J404" t="str">
            <v xml:space="preserve">C rouge SARL La Grande Colline </v>
          </cell>
          <cell r="K404">
            <v>6</v>
          </cell>
          <cell r="L404">
            <v>750</v>
          </cell>
        </row>
        <row r="405">
          <cell r="H405">
            <v>14697591</v>
          </cell>
          <cell r="I405" t="str">
            <v>103,38 $</v>
          </cell>
          <cell r="J405" t="str">
            <v xml:space="preserve">Trinquette Grenache rouge </v>
          </cell>
          <cell r="K405">
            <v>12</v>
          </cell>
          <cell r="L405">
            <v>750</v>
          </cell>
        </row>
        <row r="406">
          <cell r="H406">
            <v>14697603</v>
          </cell>
          <cell r="I406" t="str">
            <v>153,22 $</v>
          </cell>
          <cell r="J406" t="str">
            <v>Grand Largue Lladoner Pelut rouge</v>
          </cell>
          <cell r="K406">
            <v>12</v>
          </cell>
          <cell r="L406">
            <v>750</v>
          </cell>
        </row>
        <row r="407">
          <cell r="H407">
            <v>14694357</v>
          </cell>
          <cell r="I407" t="str">
            <v>136,61 $</v>
          </cell>
          <cell r="J407" t="str">
            <v xml:space="preserve">Moulin de Lagnet Rouge </v>
          </cell>
          <cell r="K407">
            <v>12</v>
          </cell>
          <cell r="L407">
            <v>750</v>
          </cell>
        </row>
        <row r="408">
          <cell r="H408">
            <v>14694373</v>
          </cell>
          <cell r="I408" t="str">
            <v>68,30 $</v>
          </cell>
          <cell r="J408" t="str">
            <v xml:space="preserve">Moulin de Lagnet Rouge </v>
          </cell>
          <cell r="K408">
            <v>6</v>
          </cell>
          <cell r="L408">
            <v>750</v>
          </cell>
        </row>
        <row r="409">
          <cell r="H409">
            <v>14695552</v>
          </cell>
          <cell r="I409" t="str">
            <v>77,54 $</v>
          </cell>
          <cell r="J409" t="str">
            <v xml:space="preserve">Le Tinte Biologique IGT Rouge </v>
          </cell>
          <cell r="K409">
            <v>12</v>
          </cell>
          <cell r="L409">
            <v>750</v>
          </cell>
        </row>
        <row r="410">
          <cell r="H410">
            <v>14695579</v>
          </cell>
          <cell r="I410" t="str">
            <v>47,08 $</v>
          </cell>
          <cell r="J410" t="str">
            <v>Spazzavento Biologique Doc Rouge</v>
          </cell>
          <cell r="K410">
            <v>6</v>
          </cell>
          <cell r="L410">
            <v>750</v>
          </cell>
        </row>
        <row r="411">
          <cell r="H411">
            <v>14697620</v>
          </cell>
          <cell r="I411" t="str">
            <v>110,76 $</v>
          </cell>
          <cell r="J411" t="str">
            <v>Muscat Sec de Roumanis Muscat d Alexandrie blanc</v>
          </cell>
          <cell r="K411">
            <v>6</v>
          </cell>
          <cell r="L411">
            <v>750</v>
          </cell>
        </row>
        <row r="412">
          <cell r="H412">
            <v>14697671</v>
          </cell>
          <cell r="I412" t="str">
            <v>83,07 $</v>
          </cell>
          <cell r="J412" t="str">
            <v xml:space="preserve">Gimios blanc </v>
          </cell>
          <cell r="K412">
            <v>3</v>
          </cell>
          <cell r="L412">
            <v>500</v>
          </cell>
        </row>
        <row r="413">
          <cell r="H413">
            <v>14697478</v>
          </cell>
          <cell r="I413" t="str">
            <v>53,07 $</v>
          </cell>
          <cell r="J413" t="str">
            <v xml:space="preserve">Diamantopetra rouge </v>
          </cell>
          <cell r="K413">
            <v>6</v>
          </cell>
          <cell r="L413">
            <v>750</v>
          </cell>
        </row>
        <row r="414">
          <cell r="H414">
            <v>14695481</v>
          </cell>
          <cell r="I414" t="str">
            <v>84,92 $</v>
          </cell>
          <cell r="J414" t="str">
            <v>Tenuta Scuotto Taurasi Docg Rouge</v>
          </cell>
          <cell r="K414">
            <v>6</v>
          </cell>
          <cell r="L414">
            <v>750</v>
          </cell>
        </row>
        <row r="415">
          <cell r="H415">
            <v>14695510</v>
          </cell>
          <cell r="I415" t="str">
            <v>78,00 $</v>
          </cell>
          <cell r="J415" t="str">
            <v xml:space="preserve">Tenuta Scuotto Redo Rouge </v>
          </cell>
          <cell r="K415">
            <v>6</v>
          </cell>
          <cell r="L415">
            <v>750</v>
          </cell>
        </row>
        <row r="416">
          <cell r="H416">
            <v>14698454</v>
          </cell>
          <cell r="I416" t="str">
            <v>19,89 $</v>
          </cell>
          <cell r="J416" t="str">
            <v>Prugneto Sangiovese di Romagna Superiore DOP rouge</v>
          </cell>
          <cell r="K416">
            <v>1</v>
          </cell>
          <cell r="L416">
            <v>3000</v>
          </cell>
        </row>
        <row r="417">
          <cell r="H417">
            <v>14699650</v>
          </cell>
          <cell r="I417" t="str">
            <v>83,07 $</v>
          </cell>
          <cell r="J417" t="str">
            <v>Beer Geek Vanilla Shake Cask Guatemala 4yo Ambré</v>
          </cell>
          <cell r="K417">
            <v>6</v>
          </cell>
          <cell r="L417">
            <v>500</v>
          </cell>
        </row>
        <row r="418">
          <cell r="H418">
            <v>14699705</v>
          </cell>
          <cell r="I418" t="str">
            <v>106,15 $</v>
          </cell>
          <cell r="J418" t="str">
            <v>Frankofil Bourbon  Guatemala 4yo Brun</v>
          </cell>
          <cell r="K418">
            <v>6</v>
          </cell>
          <cell r="L418">
            <v>500</v>
          </cell>
        </row>
        <row r="419">
          <cell r="H419">
            <v>14699713</v>
          </cell>
          <cell r="I419" t="str">
            <v>147,69 $</v>
          </cell>
          <cell r="J419" t="str">
            <v>Akmel Nuri Coffee Liqueur Panama 6yo Brun Rhum</v>
          </cell>
          <cell r="K419">
            <v>6</v>
          </cell>
          <cell r="L419">
            <v>500</v>
          </cell>
        </row>
        <row r="420">
          <cell r="H420">
            <v>14701991</v>
          </cell>
          <cell r="I420" t="str">
            <v>109,18 $</v>
          </cell>
          <cell r="J420" t="str">
            <v xml:space="preserve">Locations E NA rouge </v>
          </cell>
          <cell r="K420">
            <v>12</v>
          </cell>
          <cell r="L420">
            <v>750</v>
          </cell>
        </row>
        <row r="421">
          <cell r="H421">
            <v>14702003</v>
          </cell>
          <cell r="I421" t="str">
            <v>109,18 $</v>
          </cell>
          <cell r="J421" t="str">
            <v xml:space="preserve">Locations I NA rouge </v>
          </cell>
          <cell r="K421">
            <v>12</v>
          </cell>
          <cell r="L421">
            <v>750</v>
          </cell>
        </row>
        <row r="422">
          <cell r="H422">
            <v>14702011</v>
          </cell>
          <cell r="I422" t="str">
            <v>109,18 $</v>
          </cell>
          <cell r="J422" t="str">
            <v xml:space="preserve">Locations F NA rouge </v>
          </cell>
          <cell r="K422">
            <v>12</v>
          </cell>
          <cell r="L422">
            <v>750</v>
          </cell>
        </row>
        <row r="423">
          <cell r="H423">
            <v>14702020</v>
          </cell>
          <cell r="I423" t="str">
            <v>493,51 $</v>
          </cell>
          <cell r="J423" t="str">
            <v>L Usine Annapolis Valley 17 rouge</v>
          </cell>
          <cell r="K423">
            <v>6</v>
          </cell>
          <cell r="L423">
            <v>750</v>
          </cell>
        </row>
        <row r="424">
          <cell r="H424">
            <v>14702038</v>
          </cell>
          <cell r="I424" t="str">
            <v>396,10 $</v>
          </cell>
          <cell r="J424" t="str">
            <v xml:space="preserve">L Usine Sleepy Hollow17 rouge </v>
          </cell>
          <cell r="K424">
            <v>6</v>
          </cell>
          <cell r="L424">
            <v>750</v>
          </cell>
        </row>
        <row r="425">
          <cell r="H425">
            <v>14702118</v>
          </cell>
          <cell r="I425" t="str">
            <v>167,99 $</v>
          </cell>
          <cell r="J425" t="str">
            <v xml:space="preserve">Beaujolais Pure Oh rouge </v>
          </cell>
          <cell r="K425">
            <v>6</v>
          </cell>
          <cell r="L425">
            <v>1500</v>
          </cell>
        </row>
        <row r="426">
          <cell r="H426">
            <v>14702206</v>
          </cell>
          <cell r="I426" t="str">
            <v>90,46 $</v>
          </cell>
          <cell r="J426" t="str">
            <v xml:space="preserve">Juliénas...100 rouge </v>
          </cell>
          <cell r="K426">
            <v>6</v>
          </cell>
          <cell r="L426">
            <v>750</v>
          </cell>
        </row>
        <row r="427">
          <cell r="H427">
            <v>14701609</v>
          </cell>
          <cell r="I427" t="str">
            <v>64,61 $</v>
          </cell>
          <cell r="J427" t="str">
            <v xml:space="preserve">Wabi-Sabi rouge </v>
          </cell>
          <cell r="K427">
            <v>6</v>
          </cell>
          <cell r="L427">
            <v>750</v>
          </cell>
        </row>
        <row r="428">
          <cell r="H428">
            <v>14700964</v>
          </cell>
          <cell r="I428" t="str">
            <v>110,76 $</v>
          </cell>
          <cell r="J428" t="str">
            <v>Etna Rosato Masseria del Pin rosé</v>
          </cell>
          <cell r="K428">
            <v>12</v>
          </cell>
          <cell r="L428">
            <v>750</v>
          </cell>
        </row>
        <row r="429">
          <cell r="H429">
            <v>14701051</v>
          </cell>
          <cell r="I429" t="str">
            <v>230,76 $</v>
          </cell>
          <cell r="J429" t="str">
            <v>Champagne L Orme  Vendanges blanc</v>
          </cell>
          <cell r="K429">
            <v>3</v>
          </cell>
          <cell r="L429">
            <v>750</v>
          </cell>
        </row>
        <row r="430">
          <cell r="H430">
            <v>14701060</v>
          </cell>
          <cell r="I430" t="str">
            <v>239,99 $</v>
          </cell>
          <cell r="J430" t="str">
            <v>Champagne Initiation Vendanges blanc</v>
          </cell>
          <cell r="K430">
            <v>6</v>
          </cell>
          <cell r="L430">
            <v>750</v>
          </cell>
        </row>
        <row r="431">
          <cell r="H431">
            <v>14673353</v>
          </cell>
          <cell r="I431" t="str">
            <v>200,28 $</v>
          </cell>
          <cell r="J431" t="str">
            <v xml:space="preserve">Queylus CF Reserve Rouge </v>
          </cell>
          <cell r="K431">
            <v>12</v>
          </cell>
          <cell r="L431">
            <v>750</v>
          </cell>
        </row>
        <row r="432">
          <cell r="H432">
            <v>14707242</v>
          </cell>
          <cell r="I432" t="str">
            <v>193,75 $</v>
          </cell>
          <cell r="J432" t="str">
            <v>Yalumba The Signature Cabernet Sauvignon et Shiraz rouge</v>
          </cell>
          <cell r="K432">
            <v>1</v>
          </cell>
          <cell r="L432">
            <v>3000</v>
          </cell>
        </row>
        <row r="433">
          <cell r="H433">
            <v>14707007</v>
          </cell>
          <cell r="I433" t="str">
            <v>126,00 $</v>
          </cell>
          <cell r="J433" t="str">
            <v xml:space="preserve">Vines No. 5 blond </v>
          </cell>
          <cell r="K433">
            <v>12</v>
          </cell>
          <cell r="L433">
            <v>500</v>
          </cell>
        </row>
        <row r="434">
          <cell r="H434">
            <v>14707138</v>
          </cell>
          <cell r="I434" t="str">
            <v>108,00 $</v>
          </cell>
          <cell r="J434" t="str">
            <v>Patience &amp; Fruition Bramble Berry rouge</v>
          </cell>
          <cell r="K434">
            <v>12</v>
          </cell>
          <cell r="L434">
            <v>500</v>
          </cell>
        </row>
        <row r="435">
          <cell r="H435">
            <v>14707146</v>
          </cell>
          <cell r="I435" t="str">
            <v>84,00 $</v>
          </cell>
          <cell r="J435" t="str">
            <v>Patience &amp; Fruition Sumac blond</v>
          </cell>
          <cell r="K435">
            <v>12</v>
          </cell>
          <cell r="L435">
            <v>500</v>
          </cell>
        </row>
        <row r="436">
          <cell r="H436">
            <v>14707218</v>
          </cell>
          <cell r="I436" t="str">
            <v>78,00 $</v>
          </cell>
          <cell r="J436" t="str">
            <v xml:space="preserve">Glou Glou Cab Franc rouge </v>
          </cell>
          <cell r="K436">
            <v>12</v>
          </cell>
          <cell r="L436">
            <v>500</v>
          </cell>
        </row>
        <row r="437">
          <cell r="H437">
            <v>14709281</v>
          </cell>
          <cell r="I437" t="str">
            <v>143,61 $</v>
          </cell>
          <cell r="J437" t="str">
            <v xml:space="preserve">Dalton Alma Crimson rouge </v>
          </cell>
          <cell r="K437">
            <v>12</v>
          </cell>
          <cell r="L437">
            <v>750</v>
          </cell>
        </row>
        <row r="438">
          <cell r="H438">
            <v>14707461</v>
          </cell>
          <cell r="I438" t="str">
            <v>188,30 $</v>
          </cell>
          <cell r="J438" t="str">
            <v>Schaarbeekse Kriek Oogst Op Ton rosé</v>
          </cell>
          <cell r="K438">
            <v>6</v>
          </cell>
          <cell r="L438">
            <v>750</v>
          </cell>
        </row>
        <row r="439">
          <cell r="H439">
            <v>14707470</v>
          </cell>
          <cell r="I439" t="str">
            <v>188,30 $</v>
          </cell>
          <cell r="J439" t="str">
            <v>Schaarbeekse Kriek Oogst Op Getoasted Vat rosé</v>
          </cell>
          <cell r="K439">
            <v>6</v>
          </cell>
          <cell r="L439">
            <v>750</v>
          </cell>
        </row>
        <row r="440">
          <cell r="H440">
            <v>14707509</v>
          </cell>
          <cell r="I440" t="str">
            <v>188,30 $</v>
          </cell>
          <cell r="J440" t="str">
            <v xml:space="preserve">Schaarbeekse Kriek Oogst rosé </v>
          </cell>
          <cell r="K440">
            <v>6</v>
          </cell>
          <cell r="L440">
            <v>750</v>
          </cell>
        </row>
        <row r="441">
          <cell r="H441">
            <v>14707630</v>
          </cell>
          <cell r="I441" t="str">
            <v>152,49 $</v>
          </cell>
          <cell r="J441" t="str">
            <v>Speling Van Het Lot IX Iv ambré</v>
          </cell>
          <cell r="K441">
            <v>6</v>
          </cell>
          <cell r="L441">
            <v>750</v>
          </cell>
        </row>
        <row r="442">
          <cell r="H442">
            <v>14709838</v>
          </cell>
          <cell r="I442" t="str">
            <v>110,76 $</v>
          </cell>
          <cell r="J442" t="str">
            <v xml:space="preserve">Castello Ginori Rouge </v>
          </cell>
          <cell r="K442">
            <v>6</v>
          </cell>
          <cell r="L442">
            <v>750</v>
          </cell>
        </row>
        <row r="443">
          <cell r="H443">
            <v>14709969</v>
          </cell>
          <cell r="I443" t="str">
            <v>291,19 $</v>
          </cell>
          <cell r="J443" t="str">
            <v xml:space="preserve">Komorebi Chardonnay blanc </v>
          </cell>
          <cell r="K443">
            <v>6</v>
          </cell>
          <cell r="L443">
            <v>750</v>
          </cell>
        </row>
        <row r="444">
          <cell r="H444">
            <v>14710231</v>
          </cell>
          <cell r="I444" t="str">
            <v>36,00 $</v>
          </cell>
          <cell r="J444" t="str">
            <v>ZAZ Feteasca Neagra Demi sec Rouge</v>
          </cell>
          <cell r="K444">
            <v>12</v>
          </cell>
          <cell r="L444">
            <v>750</v>
          </cell>
        </row>
        <row r="445">
          <cell r="H445">
            <v>14711671</v>
          </cell>
          <cell r="I445" t="str">
            <v>90,00 $</v>
          </cell>
          <cell r="J445" t="str">
            <v xml:space="preserve">Enmascarado 45 Incolore </v>
          </cell>
          <cell r="K445">
            <v>12</v>
          </cell>
          <cell r="L445">
            <v>375</v>
          </cell>
        </row>
        <row r="446">
          <cell r="H446">
            <v>14711727</v>
          </cell>
          <cell r="I446" t="str">
            <v>49,24 $</v>
          </cell>
          <cell r="J446" t="str">
            <v>Legacia Extra Añejo Ultra Premium Ambre</v>
          </cell>
          <cell r="K446">
            <v>1</v>
          </cell>
          <cell r="L446">
            <v>750</v>
          </cell>
        </row>
        <row r="447">
          <cell r="H447">
            <v>14711735</v>
          </cell>
          <cell r="I447" t="str">
            <v>28,72 $</v>
          </cell>
          <cell r="J447" t="str">
            <v>Legacia Silver Ultra Premium Incolore</v>
          </cell>
          <cell r="K447">
            <v>1</v>
          </cell>
          <cell r="L447">
            <v>750</v>
          </cell>
        </row>
        <row r="448">
          <cell r="H448">
            <v>14692888</v>
          </cell>
          <cell r="I448" t="str">
            <v>48,61 $</v>
          </cell>
          <cell r="J448" t="str">
            <v xml:space="preserve">Foresco Umbria IGT Red rouge </v>
          </cell>
          <cell r="K448">
            <v>6</v>
          </cell>
          <cell r="L448">
            <v>750</v>
          </cell>
        </row>
        <row r="449">
          <cell r="H449">
            <v>14691834</v>
          </cell>
          <cell r="I449" t="str">
            <v>96,92 $</v>
          </cell>
          <cell r="J449" t="str">
            <v xml:space="preserve">Harsfas ut Rouge </v>
          </cell>
          <cell r="K449">
            <v>6</v>
          </cell>
          <cell r="L449">
            <v>750</v>
          </cell>
        </row>
        <row r="450">
          <cell r="H450">
            <v>14693266</v>
          </cell>
          <cell r="I450" t="str">
            <v>64,38 $</v>
          </cell>
          <cell r="J450" t="str">
            <v xml:space="preserve">Vin i Vida  La Serra Blanc </v>
          </cell>
          <cell r="K450">
            <v>6</v>
          </cell>
          <cell r="L450">
            <v>750</v>
          </cell>
        </row>
        <row r="451">
          <cell r="H451">
            <v>14697486</v>
          </cell>
          <cell r="I451" t="str">
            <v>40,77 $</v>
          </cell>
          <cell r="J451" t="str">
            <v xml:space="preserve">Oude Gueuze blond </v>
          </cell>
          <cell r="K451">
            <v>12</v>
          </cell>
          <cell r="L451">
            <v>375</v>
          </cell>
        </row>
        <row r="452">
          <cell r="H452">
            <v>14697494</v>
          </cell>
          <cell r="I452" t="str">
            <v>36,08 $</v>
          </cell>
          <cell r="J452" t="str">
            <v xml:space="preserve">Oude Gueuze blond </v>
          </cell>
          <cell r="K452">
            <v>6</v>
          </cell>
          <cell r="L452">
            <v>750</v>
          </cell>
        </row>
        <row r="453">
          <cell r="H453">
            <v>14697507</v>
          </cell>
          <cell r="I453" t="str">
            <v>42,31 $</v>
          </cell>
          <cell r="J453" t="str">
            <v xml:space="preserve">Oude Kriek rosé </v>
          </cell>
          <cell r="K453">
            <v>6</v>
          </cell>
          <cell r="L453">
            <v>750</v>
          </cell>
        </row>
        <row r="454">
          <cell r="H454">
            <v>14697515</v>
          </cell>
          <cell r="I454" t="str">
            <v>86,54 $</v>
          </cell>
          <cell r="J454" t="str">
            <v xml:space="preserve">Oude Schaarbeekse Kriek rosé </v>
          </cell>
          <cell r="K454">
            <v>12</v>
          </cell>
          <cell r="L454">
            <v>375</v>
          </cell>
        </row>
        <row r="455">
          <cell r="H455">
            <v>14697523</v>
          </cell>
          <cell r="I455" t="str">
            <v>79,84 $</v>
          </cell>
          <cell r="J455" t="str">
            <v xml:space="preserve">Oude Schaarbeekse Kriek rosé </v>
          </cell>
          <cell r="K455">
            <v>6</v>
          </cell>
          <cell r="L455">
            <v>750</v>
          </cell>
        </row>
        <row r="456">
          <cell r="H456">
            <v>14697531</v>
          </cell>
          <cell r="I456" t="str">
            <v>52,77 $</v>
          </cell>
          <cell r="J456" t="str">
            <v xml:space="preserve">Oude Kriek rosé </v>
          </cell>
          <cell r="K456">
            <v>12</v>
          </cell>
          <cell r="L456">
            <v>375</v>
          </cell>
        </row>
        <row r="457">
          <cell r="H457">
            <v>14696803</v>
          </cell>
          <cell r="I457" t="str">
            <v>78,46 $</v>
          </cell>
          <cell r="J457" t="str">
            <v xml:space="preserve">Ajola Rosso P-Not Rouge </v>
          </cell>
          <cell r="K457">
            <v>6</v>
          </cell>
          <cell r="L457">
            <v>750</v>
          </cell>
        </row>
        <row r="458">
          <cell r="H458">
            <v>14697769</v>
          </cell>
          <cell r="I458" t="str">
            <v>166,15 $</v>
          </cell>
          <cell r="J458" t="str">
            <v xml:space="preserve">SJ Syrah rouge Grande Colline </v>
          </cell>
          <cell r="K458">
            <v>6</v>
          </cell>
          <cell r="L458">
            <v>750</v>
          </cell>
        </row>
        <row r="459">
          <cell r="H459">
            <v>14697777</v>
          </cell>
          <cell r="I459" t="str">
            <v>239,99 $</v>
          </cell>
          <cell r="J459" t="str">
            <v xml:space="preserve">C Syrah Grande Colline rouge </v>
          </cell>
          <cell r="K459">
            <v>6</v>
          </cell>
          <cell r="L459">
            <v>750</v>
          </cell>
        </row>
        <row r="460">
          <cell r="H460">
            <v>14711516</v>
          </cell>
          <cell r="I460" t="str">
            <v>176,92 $</v>
          </cell>
          <cell r="J460" t="str">
            <v xml:space="preserve">Rosso Saverio rouge </v>
          </cell>
          <cell r="K460">
            <v>1</v>
          </cell>
          <cell r="L460">
            <v>3000</v>
          </cell>
        </row>
        <row r="461">
          <cell r="H461">
            <v>14711532</v>
          </cell>
          <cell r="I461" t="str">
            <v>273,84 $</v>
          </cell>
          <cell r="J461" t="str">
            <v xml:space="preserve">Rosso Saverio rouge </v>
          </cell>
          <cell r="K461">
            <v>1</v>
          </cell>
          <cell r="L461">
            <v>5000</v>
          </cell>
        </row>
        <row r="462">
          <cell r="H462">
            <v>14712914</v>
          </cell>
          <cell r="I462" t="str">
            <v>137,37 $</v>
          </cell>
          <cell r="J462" t="str">
            <v>Ca Momi Heartcraft Chardonnay Napa Valley blanc</v>
          </cell>
          <cell r="K462">
            <v>12</v>
          </cell>
          <cell r="L462">
            <v>750</v>
          </cell>
        </row>
        <row r="463">
          <cell r="H463">
            <v>14712922</v>
          </cell>
          <cell r="I463" t="str">
            <v>74,85 $</v>
          </cell>
          <cell r="J463" t="str">
            <v xml:space="preserve">Ca Momi California Rosso rouge </v>
          </cell>
          <cell r="K463">
            <v>12</v>
          </cell>
          <cell r="L463">
            <v>750</v>
          </cell>
        </row>
        <row r="464">
          <cell r="H464">
            <v>14712931</v>
          </cell>
          <cell r="I464" t="str">
            <v>205,16 $</v>
          </cell>
          <cell r="J464" t="str">
            <v>Ca Momi Heartcraft Cabernet Napa Valley rouge</v>
          </cell>
          <cell r="K464">
            <v>12</v>
          </cell>
          <cell r="L464">
            <v>750</v>
          </cell>
        </row>
        <row r="465">
          <cell r="H465">
            <v>14713562</v>
          </cell>
          <cell r="I465" t="str">
            <v>97,69 $</v>
          </cell>
          <cell r="J465" t="str">
            <v>Domaine des Amiel à Rose Alicante Rouge</v>
          </cell>
          <cell r="K465">
            <v>6</v>
          </cell>
          <cell r="L465">
            <v>750</v>
          </cell>
        </row>
        <row r="466">
          <cell r="H466">
            <v>14713589</v>
          </cell>
          <cell r="I466" t="str">
            <v>76,01 $</v>
          </cell>
          <cell r="J466" t="str">
            <v>Domaine des Amiel a l' Ouest Rouge</v>
          </cell>
          <cell r="K466">
            <v>6</v>
          </cell>
          <cell r="L466">
            <v>750</v>
          </cell>
        </row>
        <row r="467">
          <cell r="H467">
            <v>14713626</v>
          </cell>
          <cell r="I467" t="str">
            <v>61,15 $</v>
          </cell>
          <cell r="J467" t="str">
            <v>Domaine des Amiel Sous Le Manteau Rouge</v>
          </cell>
          <cell r="K467">
            <v>6</v>
          </cell>
          <cell r="L467">
            <v>750</v>
          </cell>
        </row>
        <row r="468">
          <cell r="H468">
            <v>14713597</v>
          </cell>
          <cell r="I468" t="str">
            <v>71,27 $</v>
          </cell>
          <cell r="J468" t="str">
            <v xml:space="preserve">De Côté Inedito Roble rouge </v>
          </cell>
          <cell r="K468">
            <v>6</v>
          </cell>
          <cell r="L468">
            <v>750</v>
          </cell>
        </row>
        <row r="469">
          <cell r="H469">
            <v>14713634</v>
          </cell>
          <cell r="I469" t="str">
            <v>68,23 $</v>
          </cell>
          <cell r="J469" t="str">
            <v xml:space="preserve">De Côté Intedito Joven rouge </v>
          </cell>
          <cell r="K469">
            <v>6</v>
          </cell>
          <cell r="L469">
            <v>750</v>
          </cell>
        </row>
        <row r="470">
          <cell r="H470">
            <v>14713651</v>
          </cell>
          <cell r="I470" t="str">
            <v>65,98 $</v>
          </cell>
          <cell r="J470" t="str">
            <v xml:space="preserve">De Côté Inedito Blanco blanc </v>
          </cell>
          <cell r="K470">
            <v>6</v>
          </cell>
          <cell r="L470">
            <v>750</v>
          </cell>
        </row>
        <row r="471">
          <cell r="H471">
            <v>14713685</v>
          </cell>
          <cell r="I471" t="str">
            <v>71,23 $</v>
          </cell>
          <cell r="J471" t="str">
            <v xml:space="preserve">De Côté Brut Blanco blanc </v>
          </cell>
          <cell r="K471">
            <v>6</v>
          </cell>
          <cell r="L471">
            <v>750</v>
          </cell>
        </row>
        <row r="472">
          <cell r="H472">
            <v>14713714</v>
          </cell>
          <cell r="I472" t="str">
            <v>84,85 $</v>
          </cell>
          <cell r="J472" t="str">
            <v>De Côté Atempo Gewurztraminer blanc</v>
          </cell>
          <cell r="K472">
            <v>6</v>
          </cell>
          <cell r="L472">
            <v>500</v>
          </cell>
        </row>
        <row r="473">
          <cell r="H473">
            <v>14708481</v>
          </cell>
          <cell r="I473" t="str">
            <v>80,30 $</v>
          </cell>
          <cell r="J473" t="str">
            <v xml:space="preserve">Agamy Beaujolais BIO rouge </v>
          </cell>
          <cell r="K473">
            <v>12</v>
          </cell>
          <cell r="L473">
            <v>750</v>
          </cell>
        </row>
        <row r="474">
          <cell r="H474">
            <v>14717820</v>
          </cell>
          <cell r="I474" t="str">
            <v>175,38 $</v>
          </cell>
          <cell r="J474" t="str">
            <v>De l Aube à l Aube Pinot Noir rouge</v>
          </cell>
          <cell r="K474">
            <v>6</v>
          </cell>
          <cell r="L474">
            <v>750</v>
          </cell>
        </row>
        <row r="475">
          <cell r="H475">
            <v>14717838</v>
          </cell>
          <cell r="I475" t="str">
            <v>203,07 $</v>
          </cell>
          <cell r="J475" t="str">
            <v>De l Aube à l Aube Pinot Noir rouge</v>
          </cell>
          <cell r="K475">
            <v>3</v>
          </cell>
          <cell r="L475">
            <v>1500</v>
          </cell>
        </row>
        <row r="476">
          <cell r="H476">
            <v>14706240</v>
          </cell>
          <cell r="I476" t="str">
            <v>323,06 $</v>
          </cell>
          <cell r="J476" t="str">
            <v xml:space="preserve">Égrapille rouge </v>
          </cell>
          <cell r="K476">
            <v>6</v>
          </cell>
          <cell r="L476">
            <v>750</v>
          </cell>
        </row>
        <row r="477">
          <cell r="H477">
            <v>14706258</v>
          </cell>
          <cell r="I477" t="str">
            <v>323,06 $</v>
          </cell>
          <cell r="J477" t="str">
            <v xml:space="preserve">Égrapille rouge </v>
          </cell>
          <cell r="K477">
            <v>6</v>
          </cell>
          <cell r="L477">
            <v>750</v>
          </cell>
        </row>
        <row r="478">
          <cell r="H478">
            <v>14706266</v>
          </cell>
          <cell r="I478" t="str">
            <v>184,61 $</v>
          </cell>
          <cell r="J478" t="str">
            <v>Moso Explosive Materials Pink rosé</v>
          </cell>
          <cell r="K478">
            <v>6</v>
          </cell>
          <cell r="L478">
            <v>750</v>
          </cell>
        </row>
        <row r="479">
          <cell r="H479">
            <v>14718671</v>
          </cell>
          <cell r="I479" t="str">
            <v>129,23 $</v>
          </cell>
          <cell r="J479" t="str">
            <v xml:space="preserve">A Far L Amor Comicia Tu rouge </v>
          </cell>
          <cell r="K479">
            <v>6</v>
          </cell>
          <cell r="L479">
            <v>750</v>
          </cell>
        </row>
        <row r="480">
          <cell r="H480">
            <v>14721036</v>
          </cell>
          <cell r="I480" t="str">
            <v>132,00 $</v>
          </cell>
          <cell r="J480" t="str">
            <v xml:space="preserve">Queylus CF Tradition Rouge </v>
          </cell>
          <cell r="K480">
            <v>12</v>
          </cell>
          <cell r="L480">
            <v>750</v>
          </cell>
        </row>
        <row r="481">
          <cell r="H481">
            <v>14725205</v>
          </cell>
          <cell r="I481" t="str">
            <v>104,30 $</v>
          </cell>
          <cell r="J481" t="str">
            <v xml:space="preserve">Funky Garden vol 6 Noir(e) Ale </v>
          </cell>
          <cell r="K481">
            <v>20</v>
          </cell>
          <cell r="L481">
            <v>500</v>
          </cell>
        </row>
        <row r="482">
          <cell r="H482">
            <v>14727139</v>
          </cell>
          <cell r="I482" t="str">
            <v>66,46 $</v>
          </cell>
          <cell r="J482" t="str">
            <v xml:space="preserve">Vin i Vida - Segunyola Blanc </v>
          </cell>
          <cell r="K482">
            <v>6</v>
          </cell>
          <cell r="L482">
            <v>750</v>
          </cell>
        </row>
        <row r="483">
          <cell r="H483">
            <v>14734540</v>
          </cell>
          <cell r="I483" t="str">
            <v>295,42 $</v>
          </cell>
          <cell r="J483" t="str">
            <v>Scribe, Skin Fermented Chardon nay Carneros</v>
          </cell>
          <cell r="K483">
            <v>12</v>
          </cell>
          <cell r="L483">
            <v>500</v>
          </cell>
        </row>
        <row r="484">
          <cell r="H484">
            <v>14736431</v>
          </cell>
          <cell r="I484" t="str">
            <v>128,51 $</v>
          </cell>
          <cell r="J484" t="str">
            <v>Stephan Thibault, Faites Entre r la Cuvée</v>
          </cell>
          <cell r="K484">
            <v>12</v>
          </cell>
          <cell r="L484">
            <v>750</v>
          </cell>
        </row>
        <row r="485">
          <cell r="H485">
            <v>14738612</v>
          </cell>
          <cell r="I485" t="str">
            <v>36,41 $</v>
          </cell>
          <cell r="J485" t="str">
            <v xml:space="preserve">Cyprius blanc </v>
          </cell>
          <cell r="K485">
            <v>6</v>
          </cell>
          <cell r="L485">
            <v>750</v>
          </cell>
        </row>
        <row r="486">
          <cell r="H486">
            <v>14738639</v>
          </cell>
          <cell r="I486" t="str">
            <v>82,02 $</v>
          </cell>
          <cell r="J486" t="str">
            <v xml:space="preserve">Mazerac </v>
          </cell>
          <cell r="K486">
            <v>6</v>
          </cell>
          <cell r="L486">
            <v>750</v>
          </cell>
        </row>
        <row r="487">
          <cell r="H487">
            <v>14739412</v>
          </cell>
          <cell r="I487" t="str">
            <v>49,15 $</v>
          </cell>
          <cell r="J487" t="str">
            <v xml:space="preserve">Chianti Classico </v>
          </cell>
          <cell r="K487">
            <v>6</v>
          </cell>
          <cell r="L487">
            <v>750</v>
          </cell>
        </row>
        <row r="488">
          <cell r="H488">
            <v>14739421</v>
          </cell>
          <cell r="I488" t="str">
            <v>83,77 $</v>
          </cell>
          <cell r="J488" t="str">
            <v xml:space="preserve">Chianti Classico Riserva </v>
          </cell>
          <cell r="K488">
            <v>6</v>
          </cell>
          <cell r="L488">
            <v>750</v>
          </cell>
        </row>
        <row r="489">
          <cell r="H489">
            <v>14739164</v>
          </cell>
          <cell r="I489" t="str">
            <v>90,00 $</v>
          </cell>
          <cell r="J489" t="str">
            <v xml:space="preserve">Aura Vernaccia di Sangiminiano </v>
          </cell>
          <cell r="K489">
            <v>12</v>
          </cell>
          <cell r="L489">
            <v>750</v>
          </cell>
        </row>
        <row r="490">
          <cell r="H490">
            <v>14739885</v>
          </cell>
          <cell r="I490" t="str">
            <v>36,92 $</v>
          </cell>
          <cell r="J490" t="str">
            <v xml:space="preserve">Baccà </v>
          </cell>
          <cell r="K490">
            <v>6</v>
          </cell>
          <cell r="L490">
            <v>750</v>
          </cell>
        </row>
        <row r="491">
          <cell r="H491">
            <v>14738786</v>
          </cell>
          <cell r="I491" t="str">
            <v>46,15 $</v>
          </cell>
          <cell r="J491" t="str">
            <v xml:space="preserve">Andi Langhe </v>
          </cell>
          <cell r="K491">
            <v>6</v>
          </cell>
          <cell r="L491">
            <v>750</v>
          </cell>
        </row>
        <row r="492">
          <cell r="H492">
            <v>14738891</v>
          </cell>
          <cell r="I492" t="str">
            <v>48,00 $</v>
          </cell>
          <cell r="J492" t="str">
            <v xml:space="preserve">Heimberger Riesling </v>
          </cell>
          <cell r="K492">
            <v>6</v>
          </cell>
          <cell r="L492">
            <v>750</v>
          </cell>
        </row>
        <row r="493">
          <cell r="H493">
            <v>14739471</v>
          </cell>
          <cell r="I493" t="str">
            <v>104,58 $</v>
          </cell>
          <cell r="J493" t="str">
            <v xml:space="preserve">Sagrantino </v>
          </cell>
          <cell r="K493">
            <v>6</v>
          </cell>
          <cell r="L493">
            <v>750</v>
          </cell>
        </row>
        <row r="494">
          <cell r="H494">
            <v>14738954</v>
          </cell>
          <cell r="I494" t="str">
            <v>193,84 $</v>
          </cell>
          <cell r="J494" t="str">
            <v xml:space="preserve">Carema Zero, Nebbiolo </v>
          </cell>
          <cell r="K494">
            <v>6</v>
          </cell>
          <cell r="L494">
            <v>750</v>
          </cell>
        </row>
        <row r="495">
          <cell r="H495">
            <v>14742945</v>
          </cell>
          <cell r="I495" t="str">
            <v>59,81 $</v>
          </cell>
          <cell r="J495" t="str">
            <v xml:space="preserve">Azienda 499, Enigma </v>
          </cell>
          <cell r="K495">
            <v>6</v>
          </cell>
          <cell r="L495">
            <v>750</v>
          </cell>
        </row>
        <row r="496">
          <cell r="H496">
            <v>14740405</v>
          </cell>
          <cell r="I496" t="str">
            <v>67,84 $</v>
          </cell>
          <cell r="J496" t="str">
            <v xml:space="preserve">Derthona </v>
          </cell>
          <cell r="K496">
            <v>6</v>
          </cell>
          <cell r="L496">
            <v>750</v>
          </cell>
        </row>
        <row r="497">
          <cell r="H497">
            <v>14740421</v>
          </cell>
          <cell r="I497" t="str">
            <v>120,00 $</v>
          </cell>
          <cell r="J497" t="str">
            <v xml:space="preserve">Il Montino </v>
          </cell>
          <cell r="K497">
            <v>6</v>
          </cell>
          <cell r="L497">
            <v>750</v>
          </cell>
        </row>
        <row r="498">
          <cell r="H498">
            <v>14741521</v>
          </cell>
          <cell r="I498" t="str">
            <v>58,23 $</v>
          </cell>
          <cell r="J498" t="str">
            <v xml:space="preserve">Pelassa, MARIO'S </v>
          </cell>
          <cell r="K498">
            <v>12</v>
          </cell>
          <cell r="L498">
            <v>750</v>
          </cell>
        </row>
        <row r="499">
          <cell r="H499">
            <v>14742478</v>
          </cell>
          <cell r="I499" t="str">
            <v>166,75 $</v>
          </cell>
          <cell r="J499" t="str">
            <v>Madame Veuve Point Beaune-Clim at Epenottes</v>
          </cell>
          <cell r="K499">
            <v>6</v>
          </cell>
          <cell r="L499">
            <v>750</v>
          </cell>
        </row>
        <row r="500">
          <cell r="H500">
            <v>14742523</v>
          </cell>
          <cell r="I500" t="str">
            <v>145,66 $</v>
          </cell>
          <cell r="J500" t="str">
            <v>Domaine des Souchons-Côtes du Py</v>
          </cell>
          <cell r="K500">
            <v>6</v>
          </cell>
          <cell r="L500">
            <v>750</v>
          </cell>
        </row>
        <row r="501">
          <cell r="H501">
            <v>14741512</v>
          </cell>
          <cell r="I501" t="str">
            <v>79,75 $</v>
          </cell>
          <cell r="J501" t="str">
            <v xml:space="preserve">UI Riserva </v>
          </cell>
          <cell r="K501">
            <v>6</v>
          </cell>
          <cell r="L501">
            <v>750</v>
          </cell>
        </row>
        <row r="502">
          <cell r="H502">
            <v>14711743</v>
          </cell>
          <cell r="I502" t="str">
            <v>41,03 $</v>
          </cell>
          <cell r="J502" t="str">
            <v>Legacia Añejo Ultra Premium Ambré</v>
          </cell>
          <cell r="K502">
            <v>1</v>
          </cell>
          <cell r="L502">
            <v>750</v>
          </cell>
        </row>
        <row r="503">
          <cell r="H503">
            <v>14711760</v>
          </cell>
          <cell r="I503" t="str">
            <v>73,86 $</v>
          </cell>
          <cell r="J503" t="str">
            <v xml:space="preserve">Mini Legacia Extra-Anejo Ambré </v>
          </cell>
          <cell r="K503">
            <v>24</v>
          </cell>
          <cell r="L503">
            <v>50</v>
          </cell>
        </row>
        <row r="504">
          <cell r="H504">
            <v>14711786</v>
          </cell>
          <cell r="I504" t="str">
            <v>57,44 $</v>
          </cell>
          <cell r="J504" t="str">
            <v xml:space="preserve">Mini Legacia Reposado Ambré </v>
          </cell>
          <cell r="K504">
            <v>24</v>
          </cell>
          <cell r="L504">
            <v>50</v>
          </cell>
        </row>
        <row r="505">
          <cell r="H505">
            <v>14711794</v>
          </cell>
          <cell r="I505" t="str">
            <v>65,65 $</v>
          </cell>
          <cell r="J505" t="str">
            <v xml:space="preserve">Mini Legacia Añejo Ambré </v>
          </cell>
          <cell r="K505">
            <v>24</v>
          </cell>
          <cell r="L505">
            <v>50</v>
          </cell>
        </row>
        <row r="506">
          <cell r="H506">
            <v>14710169</v>
          </cell>
          <cell r="I506" t="str">
            <v>55,38 $</v>
          </cell>
          <cell r="J506" t="str">
            <v xml:space="preserve">Folklore Feteasca Neagra Rouge </v>
          </cell>
          <cell r="K506">
            <v>12</v>
          </cell>
          <cell r="L506">
            <v>750</v>
          </cell>
        </row>
        <row r="507">
          <cell r="H507">
            <v>14711330</v>
          </cell>
          <cell r="I507" t="str">
            <v>129,23 $</v>
          </cell>
          <cell r="J507" t="str">
            <v xml:space="preserve">Rossetto di Sangiovese rosé </v>
          </cell>
          <cell r="K507">
            <v>6</v>
          </cell>
          <cell r="L507">
            <v>750</v>
          </cell>
        </row>
        <row r="508">
          <cell r="H508">
            <v>14711348</v>
          </cell>
          <cell r="I508" t="str">
            <v>138,46 $</v>
          </cell>
          <cell r="J508" t="str">
            <v xml:space="preserve">Rossetto di Sangiovese rosé </v>
          </cell>
          <cell r="K508">
            <v>3</v>
          </cell>
          <cell r="L508">
            <v>1500</v>
          </cell>
        </row>
        <row r="509">
          <cell r="H509">
            <v>14711372</v>
          </cell>
          <cell r="I509" t="str">
            <v>107,69 $</v>
          </cell>
          <cell r="J509" t="str">
            <v xml:space="preserve">Rossetto di Sangiovese rosé </v>
          </cell>
          <cell r="K509">
            <v>1</v>
          </cell>
          <cell r="L509">
            <v>3000</v>
          </cell>
        </row>
        <row r="510">
          <cell r="H510">
            <v>14711381</v>
          </cell>
          <cell r="I510" t="str">
            <v>176,92 $</v>
          </cell>
          <cell r="J510" t="str">
            <v xml:space="preserve">Rossetto di Sangiovese rosé </v>
          </cell>
          <cell r="K510">
            <v>1</v>
          </cell>
          <cell r="L510">
            <v>5000</v>
          </cell>
        </row>
        <row r="511">
          <cell r="H511">
            <v>14711410</v>
          </cell>
          <cell r="I511" t="str">
            <v>166,15 $</v>
          </cell>
          <cell r="J511" t="str">
            <v xml:space="preserve">Ansonaco blanc </v>
          </cell>
          <cell r="K511">
            <v>6</v>
          </cell>
          <cell r="L511">
            <v>750</v>
          </cell>
        </row>
        <row r="512">
          <cell r="H512">
            <v>14711428</v>
          </cell>
          <cell r="I512" t="str">
            <v>175,38 $</v>
          </cell>
          <cell r="J512" t="str">
            <v xml:space="preserve">Ansonaco blanc </v>
          </cell>
          <cell r="K512">
            <v>3</v>
          </cell>
          <cell r="L512">
            <v>1500</v>
          </cell>
        </row>
        <row r="513">
          <cell r="H513">
            <v>14711452</v>
          </cell>
          <cell r="I513" t="str">
            <v>138,46 $</v>
          </cell>
          <cell r="J513" t="str">
            <v xml:space="preserve">Ansonaco blanc </v>
          </cell>
          <cell r="K513">
            <v>1</v>
          </cell>
          <cell r="L513">
            <v>3000</v>
          </cell>
        </row>
        <row r="514">
          <cell r="H514">
            <v>14711461</v>
          </cell>
          <cell r="I514" t="str">
            <v>218,45 $</v>
          </cell>
          <cell r="J514" t="str">
            <v xml:space="preserve">Ansonaco blanc </v>
          </cell>
          <cell r="K514">
            <v>1</v>
          </cell>
          <cell r="L514">
            <v>5000</v>
          </cell>
        </row>
        <row r="515">
          <cell r="H515">
            <v>14711495</v>
          </cell>
          <cell r="I515" t="str">
            <v>212,30 $</v>
          </cell>
          <cell r="J515" t="str">
            <v xml:space="preserve">Rosso Saverio rouge </v>
          </cell>
          <cell r="K515">
            <v>6</v>
          </cell>
          <cell r="L515">
            <v>750</v>
          </cell>
        </row>
        <row r="516">
          <cell r="H516">
            <v>14711508</v>
          </cell>
          <cell r="I516" t="str">
            <v>221,53 $</v>
          </cell>
          <cell r="J516" t="str">
            <v xml:space="preserve">Rosso Saverio rouge </v>
          </cell>
          <cell r="K516">
            <v>3</v>
          </cell>
          <cell r="L516">
            <v>1500</v>
          </cell>
        </row>
        <row r="517">
          <cell r="H517">
            <v>14745564</v>
          </cell>
          <cell r="I517" t="str">
            <v>54,46 $</v>
          </cell>
          <cell r="J517" t="str">
            <v xml:space="preserve">Pacifico </v>
          </cell>
          <cell r="K517">
            <v>6</v>
          </cell>
          <cell r="L517">
            <v>750</v>
          </cell>
        </row>
        <row r="518">
          <cell r="H518">
            <v>14744772</v>
          </cell>
          <cell r="I518" t="str">
            <v>62,31 $</v>
          </cell>
          <cell r="J518" t="str">
            <v xml:space="preserve">Titon Nizza </v>
          </cell>
          <cell r="K518">
            <v>6</v>
          </cell>
          <cell r="L518">
            <v>750</v>
          </cell>
        </row>
        <row r="519">
          <cell r="H519">
            <v>14744799</v>
          </cell>
          <cell r="I519" t="str">
            <v>118,15 $</v>
          </cell>
          <cell r="J519" t="str">
            <v xml:space="preserve">Vignali Nizza </v>
          </cell>
          <cell r="K519">
            <v>6</v>
          </cell>
          <cell r="L519">
            <v>750</v>
          </cell>
        </row>
        <row r="520">
          <cell r="H520">
            <v>14743382</v>
          </cell>
          <cell r="I520" t="str">
            <v>33,23 $</v>
          </cell>
          <cell r="J520" t="str">
            <v xml:space="preserve">Moscato d'Asti </v>
          </cell>
          <cell r="K520">
            <v>6</v>
          </cell>
          <cell r="L520">
            <v>750</v>
          </cell>
        </row>
        <row r="521">
          <cell r="H521">
            <v>14743358</v>
          </cell>
          <cell r="I521" t="str">
            <v>45,41 $</v>
          </cell>
          <cell r="J521" t="str">
            <v xml:space="preserve">Passaturo </v>
          </cell>
          <cell r="K521">
            <v>6</v>
          </cell>
          <cell r="L521">
            <v>750</v>
          </cell>
        </row>
        <row r="522">
          <cell r="H522">
            <v>14743366</v>
          </cell>
          <cell r="I522" t="str">
            <v>45,41 $</v>
          </cell>
          <cell r="J522" t="str">
            <v xml:space="preserve">Livruni </v>
          </cell>
          <cell r="K522">
            <v>6</v>
          </cell>
          <cell r="L522">
            <v>750</v>
          </cell>
        </row>
        <row r="523">
          <cell r="H523">
            <v>14743374</v>
          </cell>
          <cell r="I523" t="str">
            <v>45,41 $</v>
          </cell>
          <cell r="J523" t="str">
            <v xml:space="preserve">Tempio di Giano </v>
          </cell>
          <cell r="K523">
            <v>6</v>
          </cell>
          <cell r="L523">
            <v>750</v>
          </cell>
        </row>
        <row r="524">
          <cell r="H524">
            <v>14745054</v>
          </cell>
          <cell r="I524" t="str">
            <v>84,92 $</v>
          </cell>
          <cell r="J524" t="str">
            <v xml:space="preserve">Lago della Pergola </v>
          </cell>
          <cell r="K524">
            <v>6</v>
          </cell>
          <cell r="L524">
            <v>750</v>
          </cell>
        </row>
        <row r="525">
          <cell r="H525">
            <v>14745089</v>
          </cell>
          <cell r="I525" t="str">
            <v>55,38 $</v>
          </cell>
          <cell r="J525" t="str">
            <v xml:space="preserve">Cre </v>
          </cell>
          <cell r="K525">
            <v>6</v>
          </cell>
          <cell r="L525">
            <v>750</v>
          </cell>
        </row>
        <row r="526">
          <cell r="H526">
            <v>14743690</v>
          </cell>
          <cell r="I526" t="str">
            <v>76,43 $</v>
          </cell>
          <cell r="J526" t="str">
            <v xml:space="preserve">Grisela Soave </v>
          </cell>
          <cell r="K526">
            <v>12</v>
          </cell>
          <cell r="L526">
            <v>750</v>
          </cell>
        </row>
        <row r="527">
          <cell r="H527">
            <v>14743340</v>
          </cell>
          <cell r="I527" t="str">
            <v>46,15 $</v>
          </cell>
          <cell r="J527" t="str">
            <v xml:space="preserve">Arcerus Extra Brut </v>
          </cell>
          <cell r="K527">
            <v>6</v>
          </cell>
          <cell r="L527">
            <v>750</v>
          </cell>
        </row>
        <row r="528">
          <cell r="H528">
            <v>14743809</v>
          </cell>
          <cell r="I528" t="str">
            <v>57,79 $</v>
          </cell>
          <cell r="J528" t="str">
            <v xml:space="preserve">Noah </v>
          </cell>
          <cell r="K528">
            <v>6</v>
          </cell>
          <cell r="L528">
            <v>750</v>
          </cell>
        </row>
        <row r="529">
          <cell r="H529">
            <v>14744609</v>
          </cell>
          <cell r="I529" t="str">
            <v>68,86 $</v>
          </cell>
          <cell r="J529" t="str">
            <v xml:space="preserve">Assobianco </v>
          </cell>
          <cell r="K529">
            <v>12</v>
          </cell>
          <cell r="L529">
            <v>750</v>
          </cell>
        </row>
        <row r="530">
          <cell r="H530">
            <v>14743606</v>
          </cell>
          <cell r="I530" t="str">
            <v>77,54 $</v>
          </cell>
          <cell r="J530" t="str">
            <v xml:space="preserve">Ribolla Gialla </v>
          </cell>
          <cell r="K530">
            <v>12</v>
          </cell>
          <cell r="L530">
            <v>750</v>
          </cell>
        </row>
        <row r="531">
          <cell r="H531">
            <v>14744617</v>
          </cell>
          <cell r="I531" t="str">
            <v>55,38 $</v>
          </cell>
          <cell r="J531" t="str">
            <v xml:space="preserve">Schioppettino </v>
          </cell>
          <cell r="K531">
            <v>6</v>
          </cell>
          <cell r="L531">
            <v>750</v>
          </cell>
        </row>
        <row r="532">
          <cell r="H532">
            <v>14744625</v>
          </cell>
          <cell r="I532" t="str">
            <v>110,76 $</v>
          </cell>
          <cell r="J532" t="str">
            <v xml:space="preserve">Pignolo </v>
          </cell>
          <cell r="K532">
            <v>6</v>
          </cell>
          <cell r="L532">
            <v>750</v>
          </cell>
        </row>
        <row r="533">
          <cell r="H533">
            <v>14747164</v>
          </cell>
          <cell r="I533" t="str">
            <v>57,58 $</v>
          </cell>
          <cell r="J533" t="str">
            <v>Prosecco DOC Treviso Il Fresco Brut 200mL, Villa Sandi</v>
          </cell>
          <cell r="K533">
            <v>24</v>
          </cell>
          <cell r="L533">
            <v>200</v>
          </cell>
        </row>
        <row r="534">
          <cell r="H534">
            <v>14748335</v>
          </cell>
          <cell r="I534" t="str">
            <v>83,07 $</v>
          </cell>
          <cell r="J534" t="str">
            <v xml:space="preserve">Il Re Pazzo Ripasso </v>
          </cell>
          <cell r="K534">
            <v>6</v>
          </cell>
          <cell r="L534">
            <v>750</v>
          </cell>
        </row>
        <row r="535">
          <cell r="H535">
            <v>14747738</v>
          </cell>
          <cell r="I535" t="str">
            <v>109,84 $</v>
          </cell>
          <cell r="J535" t="str">
            <v xml:space="preserve">Roero Valmaggiore Audinaggio </v>
          </cell>
          <cell r="K535">
            <v>6</v>
          </cell>
          <cell r="L535">
            <v>750</v>
          </cell>
        </row>
        <row r="536">
          <cell r="H536">
            <v>14748327</v>
          </cell>
          <cell r="I536" t="str">
            <v>72,00 $</v>
          </cell>
          <cell r="J536" t="str">
            <v xml:space="preserve">Vitale </v>
          </cell>
          <cell r="K536">
            <v>6</v>
          </cell>
          <cell r="L536">
            <v>750</v>
          </cell>
        </row>
        <row r="537">
          <cell r="H537">
            <v>14751745</v>
          </cell>
          <cell r="I537" t="str">
            <v>32,63 $</v>
          </cell>
          <cell r="J537" t="str">
            <v>Villa Rosa, Rosato IGT Terre S iciliane</v>
          </cell>
          <cell r="K537">
            <v>12</v>
          </cell>
          <cell r="L537">
            <v>750</v>
          </cell>
        </row>
        <row r="538">
          <cell r="H538">
            <v>14750620</v>
          </cell>
          <cell r="I538" t="str">
            <v>31,33 $</v>
          </cell>
          <cell r="J538" t="str">
            <v>Tenute Varvari, Nero d'Avola D OC Sicilia</v>
          </cell>
          <cell r="K538">
            <v>12</v>
          </cell>
          <cell r="L538">
            <v>750</v>
          </cell>
        </row>
        <row r="539">
          <cell r="H539">
            <v>14751551</v>
          </cell>
          <cell r="I539" t="str">
            <v>76,15 $</v>
          </cell>
          <cell r="J539" t="str">
            <v xml:space="preserve">Orthi Petra </v>
          </cell>
          <cell r="K539">
            <v>6</v>
          </cell>
          <cell r="L539">
            <v>750</v>
          </cell>
        </row>
        <row r="540">
          <cell r="H540">
            <v>14751761</v>
          </cell>
          <cell r="I540" t="str">
            <v>82,24 $</v>
          </cell>
          <cell r="J540" t="str">
            <v xml:space="preserve">IL SIGNOR KURTZ, MILTON </v>
          </cell>
          <cell r="K540">
            <v>6</v>
          </cell>
          <cell r="L540">
            <v>750</v>
          </cell>
        </row>
        <row r="541">
          <cell r="H541">
            <v>14753986</v>
          </cell>
          <cell r="I541" t="str">
            <v>77,54 $</v>
          </cell>
          <cell r="J541" t="str">
            <v xml:space="preserve">Chianti Classico Riserva </v>
          </cell>
          <cell r="K541">
            <v>3</v>
          </cell>
          <cell r="L541">
            <v>1500</v>
          </cell>
        </row>
        <row r="542">
          <cell r="H542">
            <v>14754840</v>
          </cell>
          <cell r="I542" t="str">
            <v>42,09 $</v>
          </cell>
          <cell r="J542" t="str">
            <v xml:space="preserve">Il Re Pazzo Valpolicella </v>
          </cell>
          <cell r="K542">
            <v>6</v>
          </cell>
          <cell r="L542">
            <v>750</v>
          </cell>
        </row>
        <row r="543">
          <cell r="H543">
            <v>14754831</v>
          </cell>
          <cell r="I543" t="str">
            <v>161,53 $</v>
          </cell>
          <cell r="J543" t="str">
            <v xml:space="preserve">Il Re Pazzo Amarone </v>
          </cell>
          <cell r="K543">
            <v>6</v>
          </cell>
          <cell r="L543">
            <v>750</v>
          </cell>
        </row>
        <row r="544">
          <cell r="H544">
            <v>14755447</v>
          </cell>
          <cell r="I544" t="str">
            <v>83,07 $</v>
          </cell>
          <cell r="J544" t="str">
            <v xml:space="preserve">Volterrano </v>
          </cell>
          <cell r="K544">
            <v>6</v>
          </cell>
          <cell r="L544">
            <v>750</v>
          </cell>
        </row>
        <row r="545">
          <cell r="H545">
            <v>14755316</v>
          </cell>
          <cell r="I545" t="str">
            <v>88,61 $</v>
          </cell>
          <cell r="J545" t="str">
            <v xml:space="preserve">Tresassi Bianco </v>
          </cell>
          <cell r="K545">
            <v>12</v>
          </cell>
          <cell r="L545">
            <v>750</v>
          </cell>
        </row>
        <row r="546">
          <cell r="H546">
            <v>14755068</v>
          </cell>
          <cell r="I546" t="str">
            <v>88,61 $</v>
          </cell>
          <cell r="J546" t="str">
            <v xml:space="preserve">Tresassi Rosé </v>
          </cell>
          <cell r="K546">
            <v>12</v>
          </cell>
          <cell r="L546">
            <v>750</v>
          </cell>
        </row>
        <row r="547">
          <cell r="H547">
            <v>14755261</v>
          </cell>
          <cell r="I547" t="str">
            <v>87,50 $</v>
          </cell>
          <cell r="J547" t="str">
            <v xml:space="preserve">Armonia Brut Franciacorta </v>
          </cell>
          <cell r="K547">
            <v>6</v>
          </cell>
          <cell r="L547">
            <v>750</v>
          </cell>
        </row>
        <row r="548">
          <cell r="H548">
            <v>14754671</v>
          </cell>
          <cell r="I548" t="str">
            <v>96,27 $</v>
          </cell>
          <cell r="J548" t="str">
            <v xml:space="preserve">Armonia Saten Franciacorta </v>
          </cell>
          <cell r="K548">
            <v>6</v>
          </cell>
          <cell r="L548">
            <v>750</v>
          </cell>
        </row>
        <row r="549">
          <cell r="H549">
            <v>14754604</v>
          </cell>
          <cell r="I549" t="str">
            <v>69,23 $</v>
          </cell>
          <cell r="J549" t="str">
            <v xml:space="preserve">Soare, Cabernet Sauvignon </v>
          </cell>
          <cell r="K549">
            <v>6</v>
          </cell>
          <cell r="L549">
            <v>750</v>
          </cell>
        </row>
        <row r="550">
          <cell r="H550">
            <v>14755041</v>
          </cell>
          <cell r="I550" t="str">
            <v>35,54 $</v>
          </cell>
          <cell r="J550" t="str">
            <v xml:space="preserve">Vinarte, Nedeea </v>
          </cell>
          <cell r="K550">
            <v>6</v>
          </cell>
          <cell r="L550">
            <v>750</v>
          </cell>
        </row>
        <row r="551">
          <cell r="H551">
            <v>14754321</v>
          </cell>
          <cell r="I551" t="str">
            <v>30,00 $</v>
          </cell>
          <cell r="J551" t="str">
            <v>Castel Bolovanu, Cabernet Sauv ignon &amp; Cabernet Franc</v>
          </cell>
          <cell r="K551">
            <v>6</v>
          </cell>
          <cell r="L551">
            <v>750</v>
          </cell>
        </row>
        <row r="552">
          <cell r="H552">
            <v>14755535</v>
          </cell>
          <cell r="I552" t="str">
            <v>80,00 $</v>
          </cell>
          <cell r="J552" t="str">
            <v xml:space="preserve">Aesculus Hippocastanum 396 </v>
          </cell>
          <cell r="K552">
            <v>6</v>
          </cell>
          <cell r="L552">
            <v>750</v>
          </cell>
        </row>
        <row r="553">
          <cell r="H553">
            <v>14755455</v>
          </cell>
          <cell r="I553" t="str">
            <v>66,93 $</v>
          </cell>
          <cell r="J553" t="str">
            <v>Domaine Philippe et Vincent Ja boulet, CROZES-HERMITAGE</v>
          </cell>
          <cell r="K553">
            <v>6</v>
          </cell>
          <cell r="L553">
            <v>750</v>
          </cell>
        </row>
        <row r="554">
          <cell r="H554">
            <v>14755631</v>
          </cell>
          <cell r="I554" t="str">
            <v>90,46 $</v>
          </cell>
          <cell r="J554" t="str">
            <v>Domaine Philippe et Vincent Ja boulet, Nouvelère</v>
          </cell>
          <cell r="K554">
            <v>6</v>
          </cell>
          <cell r="L554">
            <v>750</v>
          </cell>
        </row>
        <row r="555">
          <cell r="H555">
            <v>14755471</v>
          </cell>
          <cell r="I555" t="str">
            <v>204,91 $</v>
          </cell>
          <cell r="J555" t="str">
            <v>Domaine Philippe et Vincent Ja boulet, Cornas</v>
          </cell>
          <cell r="K555">
            <v>6</v>
          </cell>
          <cell r="L555">
            <v>750</v>
          </cell>
        </row>
        <row r="556">
          <cell r="H556">
            <v>14755658</v>
          </cell>
          <cell r="I556" t="str">
            <v>42,97 $</v>
          </cell>
          <cell r="J556" t="str">
            <v>Josep Grau Viticultors, L'Efec te Volador</v>
          </cell>
          <cell r="K556">
            <v>6</v>
          </cell>
          <cell r="L556">
            <v>750</v>
          </cell>
        </row>
        <row r="557">
          <cell r="H557">
            <v>14754330</v>
          </cell>
          <cell r="I557" t="str">
            <v>92,30 $</v>
          </cell>
          <cell r="J557" t="str">
            <v>Josep Grau Viticultors, Pedrab ona</v>
          </cell>
          <cell r="K557">
            <v>6</v>
          </cell>
          <cell r="L557">
            <v>750</v>
          </cell>
        </row>
        <row r="558">
          <cell r="H558">
            <v>14754276</v>
          </cell>
          <cell r="I558" t="str">
            <v>77,54 $</v>
          </cell>
          <cell r="J558" t="str">
            <v xml:space="preserve">Tiade Bianco </v>
          </cell>
          <cell r="K558">
            <v>6</v>
          </cell>
          <cell r="L558">
            <v>750</v>
          </cell>
        </row>
        <row r="559">
          <cell r="H559">
            <v>14741598</v>
          </cell>
          <cell r="I559" t="str">
            <v>146,39 $</v>
          </cell>
          <cell r="J559" t="str">
            <v xml:space="preserve">Sforzato </v>
          </cell>
          <cell r="K559">
            <v>6</v>
          </cell>
          <cell r="L559">
            <v>750</v>
          </cell>
        </row>
        <row r="560">
          <cell r="H560">
            <v>14741643</v>
          </cell>
          <cell r="I560" t="str">
            <v>52,80 $</v>
          </cell>
          <cell r="J560" t="str">
            <v xml:space="preserve">Calis </v>
          </cell>
          <cell r="K560">
            <v>6</v>
          </cell>
          <cell r="L560">
            <v>750</v>
          </cell>
        </row>
        <row r="561">
          <cell r="H561">
            <v>14740456</v>
          </cell>
          <cell r="I561" t="str">
            <v>87,69 $</v>
          </cell>
          <cell r="J561" t="str">
            <v xml:space="preserve">UI Inferno 117 </v>
          </cell>
          <cell r="K561">
            <v>6</v>
          </cell>
          <cell r="L561">
            <v>750</v>
          </cell>
        </row>
        <row r="562">
          <cell r="H562">
            <v>14742929</v>
          </cell>
          <cell r="I562" t="str">
            <v>90,27 $</v>
          </cell>
          <cell r="J562" t="str">
            <v xml:space="preserve">Ruché Onirio </v>
          </cell>
          <cell r="K562">
            <v>12</v>
          </cell>
          <cell r="L562">
            <v>750</v>
          </cell>
        </row>
        <row r="563">
          <cell r="H563">
            <v>14741660</v>
          </cell>
          <cell r="I563" t="str">
            <v>57,41 $</v>
          </cell>
          <cell r="J563" t="str">
            <v xml:space="preserve">Ruché l'inizio </v>
          </cell>
          <cell r="K563">
            <v>6</v>
          </cell>
          <cell r="L563">
            <v>750</v>
          </cell>
        </row>
        <row r="564">
          <cell r="H564">
            <v>14741248</v>
          </cell>
          <cell r="I564" t="str">
            <v>73,84 $</v>
          </cell>
          <cell r="J564" t="str">
            <v xml:space="preserve">Montefalco Grechetto </v>
          </cell>
          <cell r="K564">
            <v>12</v>
          </cell>
          <cell r="L564">
            <v>750</v>
          </cell>
        </row>
        <row r="565">
          <cell r="H565">
            <v>14740350</v>
          </cell>
          <cell r="I565" t="str">
            <v>132,56 $</v>
          </cell>
          <cell r="J565" t="str">
            <v xml:space="preserve">Lijsternest, Mag DA </v>
          </cell>
          <cell r="K565">
            <v>6</v>
          </cell>
          <cell r="L565">
            <v>750</v>
          </cell>
        </row>
        <row r="566">
          <cell r="H566">
            <v>14740296</v>
          </cell>
          <cell r="I566" t="str">
            <v>79,38 $</v>
          </cell>
          <cell r="J566" t="str">
            <v xml:space="preserve">Tiade Rosso </v>
          </cell>
          <cell r="K566">
            <v>6</v>
          </cell>
          <cell r="L566">
            <v>750</v>
          </cell>
        </row>
        <row r="567">
          <cell r="H567">
            <v>14741627</v>
          </cell>
          <cell r="I567" t="str">
            <v>64,61 $</v>
          </cell>
          <cell r="J567" t="str">
            <v xml:space="preserve">Tenute del Marchese Grillo </v>
          </cell>
          <cell r="K567">
            <v>6</v>
          </cell>
          <cell r="L567">
            <v>750</v>
          </cell>
        </row>
        <row r="568">
          <cell r="H568">
            <v>14740333</v>
          </cell>
          <cell r="I568" t="str">
            <v>40,77 $</v>
          </cell>
          <cell r="J568" t="str">
            <v xml:space="preserve">Grappa Bianca Romano Levi </v>
          </cell>
          <cell r="K568">
            <v>1</v>
          </cell>
          <cell r="L568">
            <v>700</v>
          </cell>
        </row>
        <row r="569">
          <cell r="H569">
            <v>14742540</v>
          </cell>
          <cell r="I569" t="str">
            <v>36,61 $</v>
          </cell>
          <cell r="J569" t="str">
            <v xml:space="preserve">Grappa di Moscato Romano Levi </v>
          </cell>
          <cell r="K569">
            <v>1</v>
          </cell>
          <cell r="L569">
            <v>750</v>
          </cell>
        </row>
        <row r="570">
          <cell r="H570">
            <v>14742507</v>
          </cell>
          <cell r="I570" t="str">
            <v>36,61 $</v>
          </cell>
          <cell r="J570" t="str">
            <v xml:space="preserve">Grappa alla Camomilla </v>
          </cell>
          <cell r="K570">
            <v>1</v>
          </cell>
          <cell r="L570">
            <v>700</v>
          </cell>
        </row>
        <row r="571">
          <cell r="H571">
            <v>14744334</v>
          </cell>
          <cell r="I571" t="str">
            <v>77,54 $</v>
          </cell>
          <cell r="J571" t="str">
            <v xml:space="preserve">Le Tinte </v>
          </cell>
          <cell r="K571">
            <v>12</v>
          </cell>
          <cell r="L571">
            <v>750</v>
          </cell>
        </row>
        <row r="572">
          <cell r="H572">
            <v>14744721</v>
          </cell>
          <cell r="I572" t="str">
            <v>70,15 $</v>
          </cell>
          <cell r="J572" t="str">
            <v xml:space="preserve">Sopraberruti </v>
          </cell>
          <cell r="K572">
            <v>12</v>
          </cell>
          <cell r="L572">
            <v>750</v>
          </cell>
        </row>
        <row r="573">
          <cell r="H573">
            <v>14744887</v>
          </cell>
          <cell r="I573" t="str">
            <v>51,69 $</v>
          </cell>
          <cell r="J573" t="str">
            <v xml:space="preserve">Dall'Alto </v>
          </cell>
          <cell r="K573">
            <v>6</v>
          </cell>
          <cell r="L573">
            <v>750</v>
          </cell>
        </row>
        <row r="574">
          <cell r="H574">
            <v>14756845</v>
          </cell>
          <cell r="I574" t="str">
            <v>138,46 $</v>
          </cell>
          <cell r="J574" t="str">
            <v>Pierre Frick, Voyages 2018 Mac ération</v>
          </cell>
          <cell r="K574">
            <v>12</v>
          </cell>
          <cell r="L574">
            <v>750</v>
          </cell>
        </row>
        <row r="575">
          <cell r="H575">
            <v>14756909</v>
          </cell>
          <cell r="I575" t="str">
            <v>110,76 $</v>
          </cell>
          <cell r="J575" t="str">
            <v>Riesling Steinert Pierre Frick</v>
          </cell>
          <cell r="K575">
            <v>6</v>
          </cell>
          <cell r="L575">
            <v>750</v>
          </cell>
        </row>
        <row r="576">
          <cell r="H576">
            <v>14757047</v>
          </cell>
          <cell r="I576" t="str">
            <v>110,76 $</v>
          </cell>
          <cell r="J576" t="str">
            <v>Riesling Vorbourg 2017 Pierre Frick</v>
          </cell>
          <cell r="K576">
            <v>6</v>
          </cell>
          <cell r="L576">
            <v>750</v>
          </cell>
        </row>
        <row r="577">
          <cell r="H577">
            <v>14756790</v>
          </cell>
          <cell r="I577" t="str">
            <v>87,69 $</v>
          </cell>
          <cell r="J577" t="str">
            <v>Pierre Frick, Riesling Morgenb run</v>
          </cell>
          <cell r="K577">
            <v>6</v>
          </cell>
          <cell r="L577">
            <v>750</v>
          </cell>
        </row>
        <row r="578">
          <cell r="H578">
            <v>14757506</v>
          </cell>
          <cell r="I578" t="str">
            <v>83,07 $</v>
          </cell>
          <cell r="J578" t="str">
            <v xml:space="preserve">Pierre Frick, Muscat 2017 </v>
          </cell>
          <cell r="K578">
            <v>6</v>
          </cell>
          <cell r="L578">
            <v>750</v>
          </cell>
        </row>
        <row r="579">
          <cell r="H579">
            <v>14757469</v>
          </cell>
          <cell r="I579" t="str">
            <v>133,84 $</v>
          </cell>
          <cell r="J579" t="str">
            <v>Gewurz Steinert Macération Pie rre Frick</v>
          </cell>
          <cell r="K579">
            <v>6</v>
          </cell>
          <cell r="L579">
            <v>750</v>
          </cell>
        </row>
        <row r="580">
          <cell r="H580">
            <v>14757451</v>
          </cell>
          <cell r="I580" t="str">
            <v>152,30 $</v>
          </cell>
          <cell r="J580" t="str">
            <v>Pierre Frick, Gewurztraminer 2 018 Macération Magnum</v>
          </cell>
          <cell r="K580">
            <v>3</v>
          </cell>
          <cell r="L580">
            <v>1500</v>
          </cell>
        </row>
        <row r="581">
          <cell r="H581">
            <v>14757186</v>
          </cell>
          <cell r="I581" t="str">
            <v>111,69 $</v>
          </cell>
          <cell r="J581" t="str">
            <v>Pinot Noir Rôt Murlé 2018 Pierre Frick</v>
          </cell>
          <cell r="K581">
            <v>6</v>
          </cell>
          <cell r="L581">
            <v>750</v>
          </cell>
        </row>
        <row r="582">
          <cell r="H582">
            <v>14757418</v>
          </cell>
          <cell r="I582" t="str">
            <v>103,38 $</v>
          </cell>
          <cell r="J582" t="str">
            <v>Pinot Noir Strangenberg 2018 Pierre Frick</v>
          </cell>
          <cell r="K582">
            <v>6</v>
          </cell>
          <cell r="L582">
            <v>750</v>
          </cell>
        </row>
        <row r="583">
          <cell r="H583">
            <v>14756722</v>
          </cell>
          <cell r="I583" t="str">
            <v>72,92 $</v>
          </cell>
          <cell r="J583" t="str">
            <v>Pierre Frick, Trublion Gewurzt raminer Rôt Murlé</v>
          </cell>
          <cell r="K583">
            <v>6</v>
          </cell>
          <cell r="L583">
            <v>750</v>
          </cell>
        </row>
        <row r="584">
          <cell r="H584">
            <v>14751083</v>
          </cell>
          <cell r="I584" t="str">
            <v>96,92 $</v>
          </cell>
          <cell r="J584" t="str">
            <v>Rosso di Montalcino Poggio Cer rino</v>
          </cell>
          <cell r="K584">
            <v>6</v>
          </cell>
          <cell r="L584">
            <v>750</v>
          </cell>
        </row>
        <row r="585">
          <cell r="H585">
            <v>14750961</v>
          </cell>
          <cell r="I585" t="str">
            <v>99,50 $</v>
          </cell>
          <cell r="J585" t="str">
            <v>Rosi delle Margherite Franciac orta</v>
          </cell>
          <cell r="K585">
            <v>6</v>
          </cell>
          <cell r="L585">
            <v>750</v>
          </cell>
        </row>
        <row r="586">
          <cell r="H586">
            <v>14750380</v>
          </cell>
          <cell r="I586" t="str">
            <v>211,10 $</v>
          </cell>
          <cell r="J586" t="str">
            <v xml:space="preserve">Armonia Pas Dosé Franciacorta </v>
          </cell>
          <cell r="K586">
            <v>6</v>
          </cell>
          <cell r="L586">
            <v>750</v>
          </cell>
        </row>
        <row r="587">
          <cell r="H587">
            <v>14751833</v>
          </cell>
          <cell r="I587" t="str">
            <v>124,61 $</v>
          </cell>
          <cell r="J587" t="str">
            <v xml:space="preserve">Sator Tintilia </v>
          </cell>
          <cell r="K587">
            <v>6</v>
          </cell>
          <cell r="L587">
            <v>750</v>
          </cell>
        </row>
        <row r="588">
          <cell r="H588">
            <v>14751737</v>
          </cell>
          <cell r="I588" t="str">
            <v>129,23 $</v>
          </cell>
          <cell r="J588" t="str">
            <v xml:space="preserve">Militum Aglianico del Molise </v>
          </cell>
          <cell r="K588">
            <v>6</v>
          </cell>
          <cell r="L588">
            <v>750</v>
          </cell>
        </row>
        <row r="589">
          <cell r="H589">
            <v>14751788</v>
          </cell>
          <cell r="I589" t="str">
            <v>122,22 $</v>
          </cell>
          <cell r="J589" t="str">
            <v xml:space="preserve">Roero Mompissano Riserva </v>
          </cell>
          <cell r="K589">
            <v>6</v>
          </cell>
          <cell r="L589">
            <v>750</v>
          </cell>
        </row>
        <row r="590">
          <cell r="H590">
            <v>14751809</v>
          </cell>
          <cell r="I590" t="str">
            <v>102,00 $</v>
          </cell>
          <cell r="J590" t="str">
            <v xml:space="preserve">Merica </v>
          </cell>
          <cell r="K590">
            <v>12</v>
          </cell>
          <cell r="L590">
            <v>750</v>
          </cell>
        </row>
        <row r="591">
          <cell r="H591">
            <v>14751817</v>
          </cell>
          <cell r="I591" t="str">
            <v>258,45 $</v>
          </cell>
          <cell r="J591" t="str">
            <v xml:space="preserve">Barbaresco </v>
          </cell>
          <cell r="K591">
            <v>6</v>
          </cell>
          <cell r="L591">
            <v>750</v>
          </cell>
        </row>
        <row r="592">
          <cell r="H592">
            <v>14758277</v>
          </cell>
          <cell r="I592" t="str">
            <v>115,38 $</v>
          </cell>
          <cell r="J592" t="str">
            <v xml:space="preserve">Ramilo, Malvasia DOC Colares </v>
          </cell>
          <cell r="K592">
            <v>3</v>
          </cell>
          <cell r="L592">
            <v>750</v>
          </cell>
        </row>
        <row r="593">
          <cell r="H593">
            <v>14758111</v>
          </cell>
          <cell r="I593" t="str">
            <v>78,46 $</v>
          </cell>
          <cell r="J593" t="str">
            <v xml:space="preserve">Friulano </v>
          </cell>
          <cell r="K593">
            <v>6</v>
          </cell>
          <cell r="L593">
            <v>750</v>
          </cell>
        </row>
        <row r="594">
          <cell r="H594">
            <v>14758007</v>
          </cell>
          <cell r="I594" t="str">
            <v>124,61 $</v>
          </cell>
          <cell r="J594" t="str">
            <v xml:space="preserve">Refosco dal Peduncolo Rosso </v>
          </cell>
          <cell r="K594">
            <v>6</v>
          </cell>
          <cell r="L594">
            <v>750</v>
          </cell>
        </row>
        <row r="595">
          <cell r="H595">
            <v>14758103</v>
          </cell>
          <cell r="I595" t="str">
            <v>78,46 $</v>
          </cell>
          <cell r="J595" t="str">
            <v xml:space="preserve">Ribolla Gialla </v>
          </cell>
          <cell r="K595">
            <v>6</v>
          </cell>
          <cell r="L595">
            <v>750</v>
          </cell>
        </row>
        <row r="596">
          <cell r="H596">
            <v>14758496</v>
          </cell>
          <cell r="I596" t="str">
            <v>78,46 $</v>
          </cell>
          <cell r="J596" t="str">
            <v xml:space="preserve">Pinot Grigio </v>
          </cell>
          <cell r="K596">
            <v>6</v>
          </cell>
          <cell r="L596">
            <v>750</v>
          </cell>
        </row>
        <row r="597">
          <cell r="H597">
            <v>14758357</v>
          </cell>
          <cell r="I597" t="str">
            <v>124,61 $</v>
          </cell>
          <cell r="J597" t="str">
            <v xml:space="preserve">Schioppettino di Prepotto </v>
          </cell>
          <cell r="K597">
            <v>6</v>
          </cell>
          <cell r="L597">
            <v>750</v>
          </cell>
        </row>
        <row r="598">
          <cell r="H598">
            <v>14758365</v>
          </cell>
          <cell r="I598" t="str">
            <v>147,69 $</v>
          </cell>
          <cell r="J598" t="str">
            <v xml:space="preserve">Tazzelenghe Riserva </v>
          </cell>
          <cell r="K598">
            <v>6</v>
          </cell>
          <cell r="L598">
            <v>750</v>
          </cell>
        </row>
        <row r="599">
          <cell r="H599">
            <v>14758429</v>
          </cell>
          <cell r="I599" t="str">
            <v>164,30 $</v>
          </cell>
          <cell r="J599" t="str">
            <v xml:space="preserve">Boca </v>
          </cell>
          <cell r="K599">
            <v>6</v>
          </cell>
          <cell r="L599">
            <v>750</v>
          </cell>
        </row>
        <row r="600">
          <cell r="H600">
            <v>14758251</v>
          </cell>
          <cell r="I600" t="str">
            <v>91,38 $</v>
          </cell>
          <cell r="J600" t="str">
            <v xml:space="preserve">Il Silente </v>
          </cell>
          <cell r="K600">
            <v>6</v>
          </cell>
          <cell r="L600">
            <v>750</v>
          </cell>
        </row>
        <row r="601">
          <cell r="H601">
            <v>14757864</v>
          </cell>
          <cell r="I601" t="str">
            <v>82,15 $</v>
          </cell>
          <cell r="J601" t="str">
            <v xml:space="preserve">Ledi </v>
          </cell>
          <cell r="K601">
            <v>6</v>
          </cell>
          <cell r="L601">
            <v>750</v>
          </cell>
        </row>
        <row r="602">
          <cell r="H602">
            <v>14758373</v>
          </cell>
          <cell r="I602" t="str">
            <v>60,92 $</v>
          </cell>
          <cell r="J602" t="str">
            <v xml:space="preserve">Lea </v>
          </cell>
          <cell r="K602">
            <v>6</v>
          </cell>
          <cell r="L602">
            <v>750</v>
          </cell>
        </row>
        <row r="603">
          <cell r="H603">
            <v>14757872</v>
          </cell>
          <cell r="I603" t="str">
            <v>54,46 $</v>
          </cell>
          <cell r="J603" t="str">
            <v xml:space="preserve">Clea </v>
          </cell>
          <cell r="K603">
            <v>6</v>
          </cell>
          <cell r="L603">
            <v>750</v>
          </cell>
        </row>
        <row r="604">
          <cell r="H604">
            <v>14758322</v>
          </cell>
          <cell r="I604" t="str">
            <v>184,61 $</v>
          </cell>
          <cell r="J604" t="str">
            <v xml:space="preserve">Manicómio </v>
          </cell>
          <cell r="K604">
            <v>6</v>
          </cell>
          <cell r="L604">
            <v>750</v>
          </cell>
        </row>
        <row r="605">
          <cell r="H605">
            <v>14759632</v>
          </cell>
          <cell r="I605" t="str">
            <v>48,19 $</v>
          </cell>
          <cell r="J605" t="str">
            <v>Domaine Saint-Rémy, Crémant br ut Prestige</v>
          </cell>
          <cell r="K605">
            <v>6</v>
          </cell>
          <cell r="L605">
            <v>750</v>
          </cell>
        </row>
        <row r="606">
          <cell r="H606">
            <v>14759384</v>
          </cell>
          <cell r="I606" t="str">
            <v>38,77 $</v>
          </cell>
          <cell r="J606" t="str">
            <v>Senesi Aretini, Chianti Riserv a</v>
          </cell>
          <cell r="K606">
            <v>6</v>
          </cell>
          <cell r="L606">
            <v>750</v>
          </cell>
        </row>
        <row r="607">
          <cell r="H607">
            <v>14761185</v>
          </cell>
          <cell r="I607" t="str">
            <v>101,53 $</v>
          </cell>
          <cell r="J607" t="str">
            <v xml:space="preserve">Le Chai Duchet, Mâcon Villages </v>
          </cell>
          <cell r="K607">
            <v>12</v>
          </cell>
          <cell r="L607">
            <v>750</v>
          </cell>
        </row>
        <row r="608">
          <cell r="H608">
            <v>14761097</v>
          </cell>
          <cell r="I608" t="str">
            <v>46,15 $</v>
          </cell>
          <cell r="J608" t="str">
            <v>Cascina I Carpini, Rugiada del mattino</v>
          </cell>
          <cell r="K608">
            <v>6</v>
          </cell>
          <cell r="L608">
            <v>750</v>
          </cell>
        </row>
        <row r="609">
          <cell r="H609">
            <v>14761020</v>
          </cell>
          <cell r="I609" t="str">
            <v>83,07 $</v>
          </cell>
          <cell r="J609" t="str">
            <v>Cascina I Carpini, Bruma d'aut unno</v>
          </cell>
          <cell r="K609">
            <v>6</v>
          </cell>
          <cell r="L609">
            <v>750</v>
          </cell>
        </row>
        <row r="610">
          <cell r="H610">
            <v>14760916</v>
          </cell>
          <cell r="I610" t="str">
            <v>50,77 $</v>
          </cell>
          <cell r="J610" t="str">
            <v>Villa Mangiacane, Chianti Clas sico</v>
          </cell>
          <cell r="K610">
            <v>6</v>
          </cell>
          <cell r="L610">
            <v>750</v>
          </cell>
        </row>
        <row r="611">
          <cell r="H611">
            <v>14761417</v>
          </cell>
          <cell r="I611" t="str">
            <v>35,95 $</v>
          </cell>
          <cell r="J611" t="str">
            <v>Diamond, Busuioaca De Bohotin Demidulce</v>
          </cell>
          <cell r="K611">
            <v>4</v>
          </cell>
          <cell r="L611">
            <v>750</v>
          </cell>
        </row>
        <row r="612">
          <cell r="H612">
            <v>14761425</v>
          </cell>
          <cell r="I612" t="str">
            <v>20,67 $</v>
          </cell>
          <cell r="J612" t="str">
            <v>Herb, Feteasca Neagra &amp; Busuio aca De Bohotin</v>
          </cell>
          <cell r="K612">
            <v>6</v>
          </cell>
          <cell r="L612">
            <v>750</v>
          </cell>
        </row>
        <row r="613">
          <cell r="H613">
            <v>14761257</v>
          </cell>
          <cell r="I613" t="str">
            <v>40,74 $</v>
          </cell>
          <cell r="J613" t="str">
            <v xml:space="preserve">Diamond, Feteasca Neagra </v>
          </cell>
          <cell r="K613">
            <v>4</v>
          </cell>
          <cell r="L613">
            <v>750</v>
          </cell>
        </row>
        <row r="614">
          <cell r="H614">
            <v>14740991</v>
          </cell>
          <cell r="I614" t="str">
            <v>233,62 $</v>
          </cell>
          <cell r="J614" t="str">
            <v>Prescription, Cabernet Sauvign on</v>
          </cell>
          <cell r="K614">
            <v>12</v>
          </cell>
          <cell r="L614">
            <v>750</v>
          </cell>
        </row>
        <row r="615">
          <cell r="H615">
            <v>14762858</v>
          </cell>
          <cell r="I615" t="str">
            <v>61,54 $</v>
          </cell>
          <cell r="J615" t="str">
            <v xml:space="preserve">Lugana del Garda </v>
          </cell>
          <cell r="K615">
            <v>4</v>
          </cell>
          <cell r="L615">
            <v>700</v>
          </cell>
        </row>
        <row r="616">
          <cell r="H616">
            <v>14767982</v>
          </cell>
          <cell r="I616" t="str">
            <v>148,28 $</v>
          </cell>
          <cell r="J616" t="str">
            <v xml:space="preserve">Vin i Vida - Yoyo, La Tranchée </v>
          </cell>
          <cell r="K616">
            <v>6</v>
          </cell>
          <cell r="L616">
            <v>750</v>
          </cell>
        </row>
        <row r="617">
          <cell r="H617">
            <v>14768731</v>
          </cell>
          <cell r="I617" t="str">
            <v>130,31 $</v>
          </cell>
          <cell r="J617" t="str">
            <v xml:space="preserve">Vin i Vida - Yoyo, Chime R </v>
          </cell>
          <cell r="K617">
            <v>6</v>
          </cell>
          <cell r="L617">
            <v>750</v>
          </cell>
        </row>
        <row r="618">
          <cell r="H618">
            <v>14768521</v>
          </cell>
          <cell r="I618" t="str">
            <v>148,28 $</v>
          </cell>
          <cell r="J618" t="str">
            <v xml:space="preserve">Vin i Vida - Yoyo, KM 31 </v>
          </cell>
          <cell r="K618">
            <v>6</v>
          </cell>
          <cell r="L618">
            <v>750</v>
          </cell>
        </row>
        <row r="619">
          <cell r="H619">
            <v>14769241</v>
          </cell>
          <cell r="I619" t="str">
            <v>125,82 $</v>
          </cell>
          <cell r="J619" t="str">
            <v xml:space="preserve">Vin i Vida - Yoyo, Akoibon </v>
          </cell>
          <cell r="K619">
            <v>6</v>
          </cell>
          <cell r="L619">
            <v>750</v>
          </cell>
        </row>
        <row r="620">
          <cell r="H620">
            <v>14770962</v>
          </cell>
          <cell r="I620" t="str">
            <v>40,25 $</v>
          </cell>
          <cell r="J620" t="str">
            <v xml:space="preserve">Alma Tierra, Syrah Reserva </v>
          </cell>
          <cell r="K620">
            <v>12</v>
          </cell>
          <cell r="L620">
            <v>750</v>
          </cell>
        </row>
        <row r="621">
          <cell r="H621">
            <v>14771121</v>
          </cell>
          <cell r="I621" t="str">
            <v>188,67 $</v>
          </cell>
          <cell r="J621" t="str">
            <v>Flâneur, Chardonnay Willamette Valley</v>
          </cell>
          <cell r="K621">
            <v>12</v>
          </cell>
          <cell r="L621">
            <v>750</v>
          </cell>
        </row>
        <row r="622">
          <cell r="H622">
            <v>14770233</v>
          </cell>
          <cell r="I622" t="str">
            <v>90,46 $</v>
          </cell>
          <cell r="J622" t="str">
            <v xml:space="preserve">L'Opéra des Vins, Fetembulles </v>
          </cell>
          <cell r="K622">
            <v>6</v>
          </cell>
          <cell r="L622">
            <v>750</v>
          </cell>
        </row>
        <row r="623">
          <cell r="H623">
            <v>14769902</v>
          </cell>
          <cell r="I623" t="str">
            <v>138,46 $</v>
          </cell>
          <cell r="J623" t="str">
            <v>L'Opéra des Vins, L'As des Ann ées Folles, Rosé</v>
          </cell>
          <cell r="K623">
            <v>6</v>
          </cell>
          <cell r="L623">
            <v>750</v>
          </cell>
        </row>
        <row r="624">
          <cell r="H624">
            <v>14770111</v>
          </cell>
          <cell r="I624" t="str">
            <v>230,76 $</v>
          </cell>
          <cell r="J624" t="str">
            <v>L'Opéra des Vins, Lumière de S ilex</v>
          </cell>
          <cell r="K624">
            <v>3</v>
          </cell>
          <cell r="L624">
            <v>750</v>
          </cell>
        </row>
        <row r="625">
          <cell r="H625">
            <v>14756870</v>
          </cell>
          <cell r="I625" t="str">
            <v>147,69 $</v>
          </cell>
          <cell r="J625" t="str">
            <v xml:space="preserve">Pierre Frick, Auxerrois 2017 </v>
          </cell>
          <cell r="K625">
            <v>12</v>
          </cell>
          <cell r="L625">
            <v>750</v>
          </cell>
        </row>
        <row r="626">
          <cell r="H626">
            <v>14770161</v>
          </cell>
          <cell r="I626" t="str">
            <v>179,99 $</v>
          </cell>
          <cell r="J626" t="str">
            <v xml:space="preserve">L'Opéra des Vins, Nocturne </v>
          </cell>
          <cell r="K626">
            <v>6</v>
          </cell>
          <cell r="L626">
            <v>750</v>
          </cell>
        </row>
        <row r="627">
          <cell r="H627">
            <v>14770170</v>
          </cell>
          <cell r="I627" t="str">
            <v>207,68 $</v>
          </cell>
          <cell r="J627" t="str">
            <v xml:space="preserve">L'Opéra des Vins, Camille </v>
          </cell>
          <cell r="K627">
            <v>3</v>
          </cell>
          <cell r="L627">
            <v>750</v>
          </cell>
        </row>
        <row r="628">
          <cell r="H628">
            <v>14770778</v>
          </cell>
          <cell r="I628" t="str">
            <v>60,00 $</v>
          </cell>
          <cell r="J628" t="str">
            <v xml:space="preserve">Moscato Rosé, 18K Sensi </v>
          </cell>
          <cell r="K628">
            <v>6</v>
          </cell>
          <cell r="L628">
            <v>750</v>
          </cell>
        </row>
        <row r="629">
          <cell r="H629">
            <v>14770330</v>
          </cell>
          <cell r="I629" t="str">
            <v>60,00 $</v>
          </cell>
          <cell r="J629" t="str">
            <v xml:space="preserve">Prosecco Gold Brut, 18K Sensi </v>
          </cell>
          <cell r="K629">
            <v>6</v>
          </cell>
          <cell r="L629">
            <v>750</v>
          </cell>
        </row>
        <row r="630">
          <cell r="H630">
            <v>14770831</v>
          </cell>
          <cell r="I630" t="str">
            <v>20,31 $</v>
          </cell>
          <cell r="J630" t="str">
            <v>FATTORIA DI CASPRI, SANGIOVESE DI CASPRI</v>
          </cell>
          <cell r="K630">
            <v>1</v>
          </cell>
          <cell r="L630">
            <v>3000</v>
          </cell>
        </row>
        <row r="631">
          <cell r="H631">
            <v>14770305</v>
          </cell>
          <cell r="I631" t="str">
            <v>43,33 $</v>
          </cell>
          <cell r="J631" t="str">
            <v>Vin de Macération, Domaine Hau ret</v>
          </cell>
          <cell r="K631">
            <v>6</v>
          </cell>
          <cell r="L631">
            <v>750</v>
          </cell>
        </row>
        <row r="632">
          <cell r="H632">
            <v>14770241</v>
          </cell>
          <cell r="I632" t="str">
            <v>45,33 $</v>
          </cell>
          <cell r="J632" t="str">
            <v>L'Audacieux blanc, Devois des Agneaux D'Aumelas</v>
          </cell>
          <cell r="K632">
            <v>6</v>
          </cell>
          <cell r="L632">
            <v>750</v>
          </cell>
        </row>
        <row r="633">
          <cell r="H633">
            <v>14770760</v>
          </cell>
          <cell r="I633" t="str">
            <v>62,44 $</v>
          </cell>
          <cell r="J633" t="str">
            <v>Casa Catelli, Montepulciano d' Abruzzo doc</v>
          </cell>
          <cell r="K633">
            <v>12</v>
          </cell>
          <cell r="L633">
            <v>750</v>
          </cell>
        </row>
        <row r="634">
          <cell r="H634">
            <v>14769996</v>
          </cell>
          <cell r="I634" t="str">
            <v>95,59 $</v>
          </cell>
          <cell r="J634" t="str">
            <v>Arius, Chardonnay Central Coas t AVA</v>
          </cell>
          <cell r="K634">
            <v>12</v>
          </cell>
          <cell r="L634">
            <v>750</v>
          </cell>
        </row>
        <row r="635">
          <cell r="H635">
            <v>14771818</v>
          </cell>
          <cell r="I635" t="str">
            <v>18,87 $</v>
          </cell>
          <cell r="J635" t="str">
            <v xml:space="preserve">Livia, Feteasca Neagra </v>
          </cell>
          <cell r="K635">
            <v>6</v>
          </cell>
          <cell r="L635">
            <v>750</v>
          </cell>
        </row>
        <row r="636">
          <cell r="H636">
            <v>14770647</v>
          </cell>
          <cell r="I636" t="str">
            <v>52,91 $</v>
          </cell>
          <cell r="J636" t="str">
            <v>Julie et Toby Bainbridge, Les Jongleurs</v>
          </cell>
          <cell r="K636">
            <v>6</v>
          </cell>
          <cell r="L636">
            <v>750</v>
          </cell>
        </row>
        <row r="637">
          <cell r="H637">
            <v>14772773</v>
          </cell>
          <cell r="I637" t="str">
            <v>50,51 $</v>
          </cell>
          <cell r="J637" t="str">
            <v xml:space="preserve">Boon, Oude Geuze </v>
          </cell>
          <cell r="K637">
            <v>12</v>
          </cell>
          <cell r="L637">
            <v>750</v>
          </cell>
        </row>
        <row r="638">
          <cell r="H638">
            <v>14772642</v>
          </cell>
          <cell r="I638" t="str">
            <v>36,92 $</v>
          </cell>
          <cell r="J638" t="str">
            <v xml:space="preserve">Muxagat </v>
          </cell>
          <cell r="K638">
            <v>6</v>
          </cell>
          <cell r="L638">
            <v>750</v>
          </cell>
        </row>
        <row r="639">
          <cell r="H639">
            <v>14772749</v>
          </cell>
          <cell r="I639" t="str">
            <v>44,31 $</v>
          </cell>
          <cell r="J639" t="str">
            <v xml:space="preserve">Pago Aylés, Senda de Leñadores </v>
          </cell>
          <cell r="K639">
            <v>6</v>
          </cell>
          <cell r="L639">
            <v>750</v>
          </cell>
        </row>
        <row r="640">
          <cell r="H640">
            <v>14773047</v>
          </cell>
          <cell r="I640" t="str">
            <v>133,84 $</v>
          </cell>
          <cell r="J640" t="str">
            <v>Champagne Charlier &amp; Fils, Ros é de Saignée Prestige</v>
          </cell>
          <cell r="K640">
            <v>6</v>
          </cell>
          <cell r="L640">
            <v>750</v>
          </cell>
        </row>
        <row r="641">
          <cell r="H641">
            <v>14772837</v>
          </cell>
          <cell r="I641" t="str">
            <v>147,69 $</v>
          </cell>
          <cell r="J641" t="str">
            <v>Champagne Charlier &amp; Fils, Mil lésime Bacchus</v>
          </cell>
          <cell r="K641">
            <v>6</v>
          </cell>
          <cell r="L641">
            <v>750</v>
          </cell>
        </row>
        <row r="642">
          <cell r="H642">
            <v>14774111</v>
          </cell>
          <cell r="I642" t="str">
            <v>54,00 $</v>
          </cell>
          <cell r="J642" t="str">
            <v>Pierre Frick, Pinot 2008 Blanc de Noir Moëlleux</v>
          </cell>
          <cell r="K642">
            <v>3</v>
          </cell>
          <cell r="L642">
            <v>750</v>
          </cell>
        </row>
        <row r="643">
          <cell r="H643">
            <v>14773979</v>
          </cell>
          <cell r="I643" t="str">
            <v>83,07 $</v>
          </cell>
          <cell r="J643" t="str">
            <v>Rosato Mag Santa Maria Marino Colleoni</v>
          </cell>
          <cell r="K643">
            <v>3</v>
          </cell>
          <cell r="L643">
            <v>1500</v>
          </cell>
        </row>
        <row r="644">
          <cell r="H644">
            <v>14774007</v>
          </cell>
          <cell r="I644" t="str">
            <v>216,91 $</v>
          </cell>
          <cell r="J644" t="str">
            <v>Brunello Riserva SantaMaria Marino Colleoni</v>
          </cell>
          <cell r="K644">
            <v>3</v>
          </cell>
          <cell r="L644">
            <v>750</v>
          </cell>
        </row>
        <row r="645">
          <cell r="H645">
            <v>14774015</v>
          </cell>
          <cell r="I645" t="str">
            <v>150,76 $</v>
          </cell>
          <cell r="J645" t="str">
            <v>Brunello Mag Riserva Santa Marino Colleoni</v>
          </cell>
          <cell r="K645">
            <v>1</v>
          </cell>
          <cell r="L645">
            <v>1500</v>
          </cell>
        </row>
        <row r="646">
          <cell r="H646">
            <v>14779107</v>
          </cell>
          <cell r="I646" t="str">
            <v>31,77 $</v>
          </cell>
          <cell r="J646" t="str">
            <v>L'Arbre Blanc, Les Orgues Magn um</v>
          </cell>
          <cell r="K646">
            <v>3</v>
          </cell>
          <cell r="L646">
            <v>1500</v>
          </cell>
        </row>
        <row r="647">
          <cell r="H647">
            <v>14779220</v>
          </cell>
          <cell r="I647" t="str">
            <v>87,46 $</v>
          </cell>
          <cell r="J647" t="str">
            <v>Mustilli, Falanghina del Sanni o</v>
          </cell>
          <cell r="K647">
            <v>12</v>
          </cell>
          <cell r="L647">
            <v>750</v>
          </cell>
        </row>
        <row r="648">
          <cell r="H648">
            <v>14779553</v>
          </cell>
          <cell r="I648" t="str">
            <v>89,24 $</v>
          </cell>
          <cell r="J648" t="str">
            <v xml:space="preserve">Mustilli, Piedirosso Sannio </v>
          </cell>
          <cell r="K648">
            <v>12</v>
          </cell>
          <cell r="L648">
            <v>750</v>
          </cell>
        </row>
        <row r="649">
          <cell r="H649">
            <v>14779887</v>
          </cell>
          <cell r="I649" t="str">
            <v>40,44 $</v>
          </cell>
          <cell r="J649" t="str">
            <v>Domaine de Brousse, La Colline Blanche</v>
          </cell>
          <cell r="K649">
            <v>6</v>
          </cell>
          <cell r="L649">
            <v>750</v>
          </cell>
        </row>
        <row r="650">
          <cell r="H650">
            <v>14781995</v>
          </cell>
          <cell r="I650" t="str">
            <v>53,92 $</v>
          </cell>
          <cell r="J650" t="str">
            <v>Domaine de Brousse, L'Authenti que Mauzac</v>
          </cell>
          <cell r="K650">
            <v>6</v>
          </cell>
          <cell r="L650">
            <v>750</v>
          </cell>
        </row>
        <row r="651">
          <cell r="H651">
            <v>14779289</v>
          </cell>
          <cell r="I651" t="str">
            <v>35,25 $</v>
          </cell>
          <cell r="J651" t="str">
            <v>Fondo del Sol, Montefalco Sag rantino</v>
          </cell>
          <cell r="K651">
            <v>6</v>
          </cell>
          <cell r="L651">
            <v>750</v>
          </cell>
        </row>
        <row r="652">
          <cell r="H652">
            <v>14780976</v>
          </cell>
          <cell r="I652" t="str">
            <v>61,85 $</v>
          </cell>
          <cell r="J652" t="str">
            <v>Vino Rosato Biologico, Nerello Mascalese</v>
          </cell>
          <cell r="K652">
            <v>6</v>
          </cell>
          <cell r="L652">
            <v>3000</v>
          </cell>
        </row>
        <row r="653">
          <cell r="H653">
            <v>14781098</v>
          </cell>
          <cell r="I653" t="str">
            <v>178,49 $</v>
          </cell>
          <cell r="J653" t="str">
            <v>AZIENDA AGRICOLA SERRAGGHIA, Z IBIBBO</v>
          </cell>
          <cell r="K653">
            <v>4</v>
          </cell>
          <cell r="L653">
            <v>750</v>
          </cell>
        </row>
        <row r="654">
          <cell r="H654">
            <v>14781119</v>
          </cell>
          <cell r="I654" t="str">
            <v>297,48 $</v>
          </cell>
          <cell r="J654" t="str">
            <v>AZIENDA AGRICOLA SERRAGHIA, HÉ RITAGE</v>
          </cell>
          <cell r="K654">
            <v>4</v>
          </cell>
          <cell r="L654">
            <v>750</v>
          </cell>
        </row>
        <row r="655">
          <cell r="H655">
            <v>14781127</v>
          </cell>
          <cell r="I655" t="str">
            <v>713,95 $</v>
          </cell>
          <cell r="J655" t="str">
            <v>AZIENDA AGRICOLA SERRAGHIA, RI SERVA GABRIO</v>
          </cell>
          <cell r="K655">
            <v>4</v>
          </cell>
          <cell r="L655">
            <v>750</v>
          </cell>
        </row>
        <row r="656">
          <cell r="H656">
            <v>14781135</v>
          </cell>
          <cell r="I656" t="str">
            <v>713,95 $</v>
          </cell>
          <cell r="J656" t="str">
            <v>AZIENDA AGRICOLA SERRAGHIA, RI SERVA GIOTTO</v>
          </cell>
          <cell r="K656">
            <v>4</v>
          </cell>
          <cell r="L656">
            <v>750</v>
          </cell>
        </row>
        <row r="657">
          <cell r="H657">
            <v>14784192</v>
          </cell>
          <cell r="I657" t="str">
            <v>142,51 $</v>
          </cell>
          <cell r="J657" t="str">
            <v>Maison No9 par Post Malone, Ro se</v>
          </cell>
          <cell r="K657">
            <v>12</v>
          </cell>
          <cell r="L657">
            <v>750</v>
          </cell>
        </row>
        <row r="658">
          <cell r="H658">
            <v>14784117</v>
          </cell>
          <cell r="I658" t="str">
            <v>27,67 $</v>
          </cell>
          <cell r="J658" t="str">
            <v xml:space="preserve">Le Clos d'Elle, Indécent Rosé </v>
          </cell>
          <cell r="K658">
            <v>6</v>
          </cell>
          <cell r="L658">
            <v>750</v>
          </cell>
        </row>
        <row r="659">
          <cell r="H659">
            <v>14784088</v>
          </cell>
          <cell r="I659" t="str">
            <v>28,11 $</v>
          </cell>
          <cell r="J659" t="str">
            <v xml:space="preserve">Busto, Colheita Tinto </v>
          </cell>
          <cell r="K659">
            <v>6</v>
          </cell>
          <cell r="L659">
            <v>750</v>
          </cell>
        </row>
        <row r="660">
          <cell r="H660">
            <v>14784125</v>
          </cell>
          <cell r="I660" t="str">
            <v>28,11 $</v>
          </cell>
          <cell r="J660" t="str">
            <v>Quinta da Barca - Busto, Colhe ita Rosé</v>
          </cell>
          <cell r="K660">
            <v>6</v>
          </cell>
          <cell r="L660">
            <v>750</v>
          </cell>
        </row>
        <row r="661">
          <cell r="H661">
            <v>14783991</v>
          </cell>
          <cell r="I661" t="str">
            <v>41,05 $</v>
          </cell>
          <cell r="J661" t="str">
            <v xml:space="preserve">Terramare Rosato </v>
          </cell>
          <cell r="K661">
            <v>12</v>
          </cell>
          <cell r="L661">
            <v>750</v>
          </cell>
        </row>
        <row r="662">
          <cell r="H662">
            <v>14789778</v>
          </cell>
          <cell r="I662" t="str">
            <v>56,40 $</v>
          </cell>
          <cell r="J662" t="str">
            <v>L2435 Paul Sapin Saint-Véran L a Collection AOP</v>
          </cell>
          <cell r="K662">
            <v>6</v>
          </cell>
          <cell r="L662">
            <v>750</v>
          </cell>
        </row>
        <row r="663">
          <cell r="H663">
            <v>14797284</v>
          </cell>
          <cell r="I663" t="str">
            <v>227,67 $</v>
          </cell>
          <cell r="J663" t="str">
            <v>Talenti, Brunello di Montalcin o</v>
          </cell>
          <cell r="K663">
            <v>6</v>
          </cell>
          <cell r="L663">
            <v>750</v>
          </cell>
        </row>
        <row r="664">
          <cell r="H664">
            <v>14800447</v>
          </cell>
          <cell r="I664" t="str">
            <v>70,28 $</v>
          </cell>
          <cell r="J664" t="str">
            <v>Dasca Vives Vinyerons, SL, Jov ent</v>
          </cell>
          <cell r="K664">
            <v>12</v>
          </cell>
          <cell r="L664">
            <v>750</v>
          </cell>
        </row>
        <row r="665">
          <cell r="H665">
            <v>14801837</v>
          </cell>
          <cell r="I665" t="str">
            <v>35,70 $</v>
          </cell>
          <cell r="J665" t="str">
            <v>Cuvée 35ieme anniversaire, Les Tigres de Victoriaville</v>
          </cell>
          <cell r="K665">
            <v>12</v>
          </cell>
          <cell r="L665">
            <v>750</v>
          </cell>
        </row>
        <row r="666">
          <cell r="H666">
            <v>14804229</v>
          </cell>
          <cell r="I666" t="str">
            <v>14,99 $</v>
          </cell>
          <cell r="J666" t="str">
            <v xml:space="preserve">Château la Blanchetterie </v>
          </cell>
          <cell r="K666">
            <v>6</v>
          </cell>
          <cell r="L666">
            <v>750</v>
          </cell>
        </row>
        <row r="667">
          <cell r="H667">
            <v>14807948</v>
          </cell>
          <cell r="I667" t="str">
            <v>120,00 $</v>
          </cell>
          <cell r="J667" t="str">
            <v xml:space="preserve">Domaine Queylus, Rosé </v>
          </cell>
          <cell r="K667">
            <v>12</v>
          </cell>
          <cell r="L667">
            <v>750</v>
          </cell>
        </row>
        <row r="668">
          <cell r="H668">
            <v>14770153</v>
          </cell>
          <cell r="I668" t="str">
            <v>126,46 $</v>
          </cell>
          <cell r="J668" t="str">
            <v xml:space="preserve">L'Opéra des Vins, Regard </v>
          </cell>
          <cell r="K668">
            <v>6</v>
          </cell>
          <cell r="L668">
            <v>750</v>
          </cell>
        </row>
        <row r="669">
          <cell r="H669">
            <v>14771172</v>
          </cell>
          <cell r="I669" t="str">
            <v>144,92 $</v>
          </cell>
          <cell r="J669" t="str">
            <v>L'Opéra des Vins, Lumière des Sens</v>
          </cell>
          <cell r="K669">
            <v>6</v>
          </cell>
          <cell r="L669">
            <v>750</v>
          </cell>
        </row>
        <row r="670">
          <cell r="H670">
            <v>14816967</v>
          </cell>
          <cell r="I670" t="str">
            <v>80,32 $</v>
          </cell>
          <cell r="J670" t="str">
            <v xml:space="preserve">Blanc, Zélige-Caravent </v>
          </cell>
          <cell r="K670">
            <v>6</v>
          </cell>
          <cell r="L670">
            <v>750</v>
          </cell>
        </row>
        <row r="671">
          <cell r="H671">
            <v>14816537</v>
          </cell>
          <cell r="I671" t="str">
            <v>121,32 $</v>
          </cell>
          <cell r="J671" t="str">
            <v xml:space="preserve">Mazurka, Zélige-Caravent </v>
          </cell>
          <cell r="K671">
            <v>12</v>
          </cell>
          <cell r="L671">
            <v>750</v>
          </cell>
        </row>
        <row r="672">
          <cell r="H672">
            <v>14816465</v>
          </cell>
          <cell r="I672" t="str">
            <v>116,02 $</v>
          </cell>
          <cell r="J672" t="str">
            <v xml:space="preserve">Foutraque, La Petite Baigneuse </v>
          </cell>
          <cell r="K672">
            <v>12</v>
          </cell>
          <cell r="L672">
            <v>750</v>
          </cell>
        </row>
        <row r="673">
          <cell r="H673">
            <v>14818436</v>
          </cell>
          <cell r="I673" t="str">
            <v>37,74 $</v>
          </cell>
          <cell r="J673" t="str">
            <v xml:space="preserve">Château Terre Blanque </v>
          </cell>
          <cell r="K673">
            <v>12</v>
          </cell>
          <cell r="L673">
            <v>750</v>
          </cell>
        </row>
        <row r="674">
          <cell r="H674">
            <v>14816941</v>
          </cell>
          <cell r="I674" t="str">
            <v>124,94 $</v>
          </cell>
          <cell r="J674" t="str">
            <v xml:space="preserve">Terbianc, Cinque Campi </v>
          </cell>
          <cell r="K674">
            <v>12</v>
          </cell>
          <cell r="L674">
            <v>750</v>
          </cell>
        </row>
        <row r="675">
          <cell r="H675">
            <v>14816300</v>
          </cell>
          <cell r="I675" t="str">
            <v>89,87 $</v>
          </cell>
          <cell r="J675" t="str">
            <v xml:space="preserve">Cueillette, France Gonzalvez </v>
          </cell>
          <cell r="K675">
            <v>12</v>
          </cell>
          <cell r="L675">
            <v>750</v>
          </cell>
        </row>
        <row r="676">
          <cell r="H676">
            <v>14816422</v>
          </cell>
          <cell r="I676" t="str">
            <v>98,17 $</v>
          </cell>
          <cell r="J676" t="str">
            <v xml:space="preserve">.G, France Gonzalvez </v>
          </cell>
          <cell r="K676">
            <v>12</v>
          </cell>
          <cell r="L676">
            <v>750</v>
          </cell>
        </row>
        <row r="677">
          <cell r="H677">
            <v>14816473</v>
          </cell>
          <cell r="I677" t="str">
            <v>89,24 $</v>
          </cell>
          <cell r="J677" t="str">
            <v>Côte de Brouilly, France Gonza lvez</v>
          </cell>
          <cell r="K677">
            <v>12</v>
          </cell>
          <cell r="L677">
            <v>750</v>
          </cell>
        </row>
        <row r="678">
          <cell r="H678">
            <v>14818217</v>
          </cell>
          <cell r="I678" t="str">
            <v>58,01 $</v>
          </cell>
          <cell r="J678" t="str">
            <v xml:space="preserve">Luca Bevilacqua, Gossip </v>
          </cell>
          <cell r="K678">
            <v>6</v>
          </cell>
          <cell r="L678">
            <v>750</v>
          </cell>
        </row>
        <row r="679">
          <cell r="H679">
            <v>14820106</v>
          </cell>
          <cell r="I679" t="str">
            <v>119,58 $</v>
          </cell>
          <cell r="J679" t="str">
            <v xml:space="preserve">E Chardonnay, Enkidu Wine </v>
          </cell>
          <cell r="K679">
            <v>12</v>
          </cell>
          <cell r="L679">
            <v>750</v>
          </cell>
        </row>
        <row r="680">
          <cell r="H680">
            <v>14820051</v>
          </cell>
          <cell r="I680" t="str">
            <v>40,44 $</v>
          </cell>
          <cell r="J680" t="str">
            <v>Palagetto, Chianti Colli Senes i</v>
          </cell>
          <cell r="K680">
            <v>6</v>
          </cell>
          <cell r="L680">
            <v>750</v>
          </cell>
        </row>
        <row r="681">
          <cell r="H681">
            <v>14820069</v>
          </cell>
          <cell r="I681" t="str">
            <v>39,54 $</v>
          </cell>
          <cell r="J681" t="str">
            <v>Palagetto, Vernacchia di San G imignano</v>
          </cell>
          <cell r="K681">
            <v>6</v>
          </cell>
          <cell r="L681">
            <v>750</v>
          </cell>
        </row>
        <row r="682">
          <cell r="H682">
            <v>14820077</v>
          </cell>
          <cell r="I682" t="str">
            <v>68,30 $</v>
          </cell>
          <cell r="J682" t="str">
            <v>Palagetto, Chianti Colli Senes i Riserva</v>
          </cell>
          <cell r="K682">
            <v>6</v>
          </cell>
          <cell r="L682">
            <v>750</v>
          </cell>
        </row>
        <row r="683">
          <cell r="H683">
            <v>14821029</v>
          </cell>
          <cell r="I683" t="str">
            <v>211,95 $</v>
          </cell>
          <cell r="J683" t="str">
            <v>Champagne Dom Caudron, Cornaly ne</v>
          </cell>
          <cell r="K683">
            <v>6</v>
          </cell>
          <cell r="L683">
            <v>750</v>
          </cell>
        </row>
        <row r="684">
          <cell r="H684">
            <v>14821820</v>
          </cell>
          <cell r="I684" t="str">
            <v>42,48 $</v>
          </cell>
          <cell r="J684" t="str">
            <v xml:space="preserve">Mina Velha, Rose </v>
          </cell>
          <cell r="K684">
            <v>6</v>
          </cell>
          <cell r="L684">
            <v>750</v>
          </cell>
        </row>
        <row r="685">
          <cell r="H685">
            <v>14821424</v>
          </cell>
          <cell r="I685" t="str">
            <v>112,03 $</v>
          </cell>
          <cell r="J685" t="str">
            <v xml:space="preserve">Ilha, Rose </v>
          </cell>
          <cell r="K685">
            <v>6</v>
          </cell>
          <cell r="L685">
            <v>750</v>
          </cell>
        </row>
        <row r="686">
          <cell r="H686">
            <v>14779107</v>
          </cell>
          <cell r="I686" t="str">
            <v>31,77 $</v>
          </cell>
          <cell r="J686" t="str">
            <v>L'Arbre Blanc, Les Orgues Magn um</v>
          </cell>
          <cell r="K686">
            <v>3</v>
          </cell>
          <cell r="L686">
            <v>1500</v>
          </cell>
        </row>
        <row r="687">
          <cell r="H687">
            <v>14816852</v>
          </cell>
          <cell r="I687" t="str">
            <v>124,94 $</v>
          </cell>
          <cell r="J687" t="str">
            <v xml:space="preserve">Si Rare, Patrick Rols </v>
          </cell>
          <cell r="K687">
            <v>12</v>
          </cell>
          <cell r="L687">
            <v>750</v>
          </cell>
        </row>
        <row r="688">
          <cell r="H688">
            <v>14819711</v>
          </cell>
          <cell r="I688" t="str">
            <v>107,09 $</v>
          </cell>
          <cell r="J688" t="str">
            <v xml:space="preserve">La Vinzelle, Patrick Rols </v>
          </cell>
          <cell r="K688">
            <v>12</v>
          </cell>
          <cell r="L688">
            <v>750</v>
          </cell>
        </row>
        <row r="689">
          <cell r="H689">
            <v>14808617</v>
          </cell>
          <cell r="I689" t="str">
            <v>74,55 $</v>
          </cell>
          <cell r="J689" t="str">
            <v xml:space="preserve">Red Spirit, Rum </v>
          </cell>
          <cell r="K689">
            <v>6</v>
          </cell>
          <cell r="L689">
            <v>700</v>
          </cell>
        </row>
        <row r="690">
          <cell r="H690">
            <v>14808650</v>
          </cell>
          <cell r="I690" t="str">
            <v>68,22 $</v>
          </cell>
          <cell r="J690" t="str">
            <v xml:space="preserve">William Hinton, Original </v>
          </cell>
          <cell r="K690">
            <v>6</v>
          </cell>
          <cell r="L690">
            <v>700</v>
          </cell>
        </row>
        <row r="691">
          <cell r="H691">
            <v>14812211</v>
          </cell>
          <cell r="I691" t="str">
            <v>46,59 $</v>
          </cell>
          <cell r="J691" t="str">
            <v xml:space="preserve">La Marca, Prosecco </v>
          </cell>
          <cell r="K691">
            <v>24</v>
          </cell>
          <cell r="L691">
            <v>187</v>
          </cell>
        </row>
        <row r="692">
          <cell r="H692">
            <v>14812376</v>
          </cell>
          <cell r="I692" t="str">
            <v>315,12 $</v>
          </cell>
          <cell r="J692" t="str">
            <v>Talbott, Sleepy Hollow Pinot N oir</v>
          </cell>
          <cell r="K692">
            <v>12</v>
          </cell>
          <cell r="L692">
            <v>750</v>
          </cell>
        </row>
        <row r="693">
          <cell r="H693">
            <v>14812131</v>
          </cell>
          <cell r="I693" t="str">
            <v>671,92 $</v>
          </cell>
          <cell r="J693" t="str">
            <v>Orin Swift, Eight Years in the Desert</v>
          </cell>
          <cell r="K693">
            <v>8</v>
          </cell>
          <cell r="L693">
            <v>750</v>
          </cell>
        </row>
        <row r="694">
          <cell r="H694">
            <v>14812368</v>
          </cell>
          <cell r="I694" t="str">
            <v>109,32 $</v>
          </cell>
          <cell r="J694" t="str">
            <v>Domaine Grand Guilhem, Le Poin tilliste Vin Orange</v>
          </cell>
          <cell r="K694">
            <v>6</v>
          </cell>
          <cell r="L694">
            <v>750</v>
          </cell>
        </row>
        <row r="695">
          <cell r="H695">
            <v>14811349</v>
          </cell>
          <cell r="I695" t="str">
            <v>70,10 $</v>
          </cell>
          <cell r="J695" t="str">
            <v>Rocca di Montegrossi, Chianti Classico DOCG</v>
          </cell>
          <cell r="K695">
            <v>12</v>
          </cell>
          <cell r="L695">
            <v>375</v>
          </cell>
        </row>
        <row r="696">
          <cell r="H696">
            <v>14812801</v>
          </cell>
          <cell r="I696" t="str">
            <v>75,86 $</v>
          </cell>
          <cell r="J696" t="str">
            <v xml:space="preserve">Leüto, Tenuta Foresto </v>
          </cell>
          <cell r="K696">
            <v>6</v>
          </cell>
          <cell r="L696">
            <v>750</v>
          </cell>
        </row>
        <row r="697">
          <cell r="H697">
            <v>14813011</v>
          </cell>
          <cell r="I697" t="str">
            <v>84,78 $</v>
          </cell>
          <cell r="J697" t="str">
            <v xml:space="preserve">Tenuta Foresto, La Comedie </v>
          </cell>
          <cell r="K697">
            <v>6</v>
          </cell>
          <cell r="L697">
            <v>750</v>
          </cell>
        </row>
        <row r="698">
          <cell r="H698">
            <v>14811728</v>
          </cell>
          <cell r="I698" t="str">
            <v>46,85 $</v>
          </cell>
          <cell r="J698" t="str">
            <v xml:space="preserve">Vaccaro, Eycos </v>
          </cell>
          <cell r="K698">
            <v>6</v>
          </cell>
          <cell r="L698">
            <v>750</v>
          </cell>
        </row>
        <row r="699">
          <cell r="H699">
            <v>14813547</v>
          </cell>
          <cell r="I699" t="str">
            <v>47,53 $</v>
          </cell>
          <cell r="J699" t="str">
            <v>Cave Spring, Chardonnay Niagar a Peninsula</v>
          </cell>
          <cell r="K699">
            <v>12</v>
          </cell>
          <cell r="L699">
            <v>375</v>
          </cell>
        </row>
        <row r="700">
          <cell r="H700">
            <v>14813660</v>
          </cell>
          <cell r="I700" t="str">
            <v>57,52 $</v>
          </cell>
          <cell r="J700" t="str">
            <v xml:space="preserve">Chateau Tour Le Pin, Rose </v>
          </cell>
          <cell r="K700">
            <v>12</v>
          </cell>
          <cell r="L700">
            <v>750</v>
          </cell>
        </row>
        <row r="701">
          <cell r="H701">
            <v>14830110</v>
          </cell>
          <cell r="I701" t="str">
            <v>35,70 $</v>
          </cell>
          <cell r="J701" t="str">
            <v xml:space="preserve">chateau balsamine, ange passe </v>
          </cell>
          <cell r="K701">
            <v>6</v>
          </cell>
          <cell r="L701">
            <v>750</v>
          </cell>
        </row>
        <row r="702">
          <cell r="H702">
            <v>14829928</v>
          </cell>
          <cell r="I702" t="str">
            <v>36,23 $</v>
          </cell>
          <cell r="J702" t="str">
            <v>Adernats, Cava Brut nature Res erva</v>
          </cell>
          <cell r="K702">
            <v>6</v>
          </cell>
          <cell r="L702">
            <v>750</v>
          </cell>
        </row>
        <row r="703">
          <cell r="H703">
            <v>14829602</v>
          </cell>
          <cell r="I703" t="str">
            <v>82,10 $</v>
          </cell>
          <cell r="J703" t="str">
            <v xml:space="preserve">Can Vi, Vi Negre </v>
          </cell>
          <cell r="K703">
            <v>24</v>
          </cell>
          <cell r="L703">
            <v>250</v>
          </cell>
        </row>
        <row r="704">
          <cell r="H704">
            <v>14756386</v>
          </cell>
          <cell r="I704" t="str">
            <v>48,98 $</v>
          </cell>
          <cell r="J704" t="str">
            <v>I Giusti &amp; Zanza Vigneti, Nemo rino Bianco</v>
          </cell>
          <cell r="K704">
            <v>6</v>
          </cell>
          <cell r="L704">
            <v>750</v>
          </cell>
        </row>
        <row r="705">
          <cell r="H705">
            <v>14830363</v>
          </cell>
          <cell r="I705" t="str">
            <v>34,96 $</v>
          </cell>
          <cell r="J705" t="str">
            <v>LES PIPELETTES, Sainte Marie d es Crozes</v>
          </cell>
          <cell r="K705">
            <v>6</v>
          </cell>
          <cell r="L705">
            <v>750</v>
          </cell>
        </row>
        <row r="706">
          <cell r="H706">
            <v>14830371</v>
          </cell>
          <cell r="I706" t="str">
            <v>44,93 $</v>
          </cell>
          <cell r="J706" t="str">
            <v>LES MAINS SUR LES HANCHES, Sai nte Marie des Crozes</v>
          </cell>
          <cell r="K706">
            <v>6</v>
          </cell>
          <cell r="L706">
            <v>750</v>
          </cell>
        </row>
        <row r="707">
          <cell r="H707">
            <v>14832983</v>
          </cell>
          <cell r="I707" t="str">
            <v>22,68 $</v>
          </cell>
          <cell r="J707" t="str">
            <v xml:space="preserve">Canto da Vinha </v>
          </cell>
          <cell r="K707">
            <v>6</v>
          </cell>
          <cell r="L707">
            <v>750</v>
          </cell>
        </row>
        <row r="708">
          <cell r="H708">
            <v>14823884</v>
          </cell>
          <cell r="I708" t="str">
            <v>134,76 $</v>
          </cell>
          <cell r="J708" t="str">
            <v>Champagne Pertois Moriset, L'A ssemblage</v>
          </cell>
          <cell r="K708">
            <v>6</v>
          </cell>
          <cell r="L708">
            <v>750</v>
          </cell>
        </row>
        <row r="709">
          <cell r="H709">
            <v>14822881</v>
          </cell>
          <cell r="I709" t="str">
            <v>62,92 $</v>
          </cell>
          <cell r="J709" t="str">
            <v>Castello Poggiarello, Colleros sso</v>
          </cell>
          <cell r="K709">
            <v>6</v>
          </cell>
          <cell r="L709">
            <v>750</v>
          </cell>
        </row>
        <row r="710">
          <cell r="H710">
            <v>14823201</v>
          </cell>
          <cell r="I710" t="str">
            <v>37,48 $</v>
          </cell>
          <cell r="J710" t="str">
            <v>Château Terre Fauve, Fronton R ouge</v>
          </cell>
          <cell r="K710">
            <v>6</v>
          </cell>
          <cell r="L710">
            <v>750</v>
          </cell>
        </row>
        <row r="711">
          <cell r="H711">
            <v>14823243</v>
          </cell>
          <cell r="I711" t="str">
            <v>35,70 $</v>
          </cell>
          <cell r="J711" t="str">
            <v>Château Terre Fauve, Bel Air F auve Blanc</v>
          </cell>
          <cell r="K711">
            <v>6</v>
          </cell>
          <cell r="L711">
            <v>750</v>
          </cell>
        </row>
        <row r="712">
          <cell r="H712">
            <v>14823251</v>
          </cell>
          <cell r="I712" t="str">
            <v>33,02 $</v>
          </cell>
          <cell r="J712" t="str">
            <v>Château Terre Fauve, Ashi, pre mière pattes</v>
          </cell>
          <cell r="K712">
            <v>6</v>
          </cell>
          <cell r="L712">
            <v>750</v>
          </cell>
        </row>
        <row r="713">
          <cell r="H713">
            <v>14824625</v>
          </cell>
          <cell r="I713" t="str">
            <v>42,84 $</v>
          </cell>
          <cell r="J713" t="str">
            <v xml:space="preserve">Caferro, Fior d'Arancio </v>
          </cell>
          <cell r="K713">
            <v>6</v>
          </cell>
          <cell r="L713">
            <v>750</v>
          </cell>
        </row>
        <row r="714">
          <cell r="H714">
            <v>14840490</v>
          </cell>
          <cell r="I714" t="str">
            <v>86,27 $</v>
          </cell>
          <cell r="J714" t="str">
            <v xml:space="preserve">Talenti, Rosso di Montalcino </v>
          </cell>
          <cell r="K714">
            <v>6</v>
          </cell>
          <cell r="L714">
            <v>750</v>
          </cell>
        </row>
        <row r="715">
          <cell r="H715">
            <v>14842778</v>
          </cell>
          <cell r="I715" t="str">
            <v>211,64 $</v>
          </cell>
          <cell r="J715" t="str">
            <v xml:space="preserve">Blanc de Noirs, Benoit Lahaye </v>
          </cell>
          <cell r="K715">
            <v>6</v>
          </cell>
          <cell r="L715">
            <v>750</v>
          </cell>
        </row>
        <row r="716">
          <cell r="H716">
            <v>14840887</v>
          </cell>
          <cell r="I716" t="str">
            <v>169,31 $</v>
          </cell>
          <cell r="J716" t="str">
            <v xml:space="preserve">Violaine, Benoit Lahaye </v>
          </cell>
          <cell r="K716">
            <v>3</v>
          </cell>
          <cell r="L716">
            <v>750</v>
          </cell>
        </row>
        <row r="717">
          <cell r="H717">
            <v>14839851</v>
          </cell>
          <cell r="I717" t="str">
            <v>190,47 $</v>
          </cell>
          <cell r="J717" t="str">
            <v>Le Jardin de la Grosse Pierre , Benoit Lahaye</v>
          </cell>
          <cell r="K717">
            <v>3</v>
          </cell>
          <cell r="L717">
            <v>750</v>
          </cell>
        </row>
        <row r="718">
          <cell r="H718">
            <v>14839878</v>
          </cell>
          <cell r="I718" t="str">
            <v>120,48 $</v>
          </cell>
          <cell r="J718" t="str">
            <v xml:space="preserve">Millésime 2015, Benoit Lahaye </v>
          </cell>
          <cell r="K718">
            <v>3</v>
          </cell>
          <cell r="L718">
            <v>750</v>
          </cell>
        </row>
        <row r="719">
          <cell r="H719">
            <v>14839886</v>
          </cell>
          <cell r="I719" t="str">
            <v>93,12 $</v>
          </cell>
          <cell r="J719" t="str">
            <v xml:space="preserve">Bouzy 2018, Benoit Lahaye </v>
          </cell>
          <cell r="K719">
            <v>3</v>
          </cell>
          <cell r="L719">
            <v>750</v>
          </cell>
        </row>
        <row r="720">
          <cell r="H720">
            <v>14841441</v>
          </cell>
          <cell r="I720" t="str">
            <v>196,34 $</v>
          </cell>
          <cell r="J720" t="str">
            <v>Brut Nature Magnum, Benoit Lah aye</v>
          </cell>
          <cell r="K720">
            <v>3</v>
          </cell>
          <cell r="L720">
            <v>1500</v>
          </cell>
        </row>
        <row r="721">
          <cell r="H721">
            <v>14839894</v>
          </cell>
          <cell r="I721" t="str">
            <v>50,09 $</v>
          </cell>
          <cell r="J721" t="str">
            <v xml:space="preserve">Brut Nature, Benoit Lahaye </v>
          </cell>
          <cell r="K721">
            <v>1</v>
          </cell>
          <cell r="L721">
            <v>3000</v>
          </cell>
        </row>
        <row r="722">
          <cell r="H722">
            <v>14845768</v>
          </cell>
          <cell r="I722" t="str">
            <v>67,98 $</v>
          </cell>
          <cell r="J722" t="str">
            <v xml:space="preserve">Larusée, Le Pastis </v>
          </cell>
          <cell r="K722">
            <v>3</v>
          </cell>
          <cell r="L722">
            <v>700</v>
          </cell>
        </row>
        <row r="723">
          <cell r="H723">
            <v>14848475</v>
          </cell>
          <cell r="I723" t="str">
            <v>37,48 $</v>
          </cell>
          <cell r="J723" t="str">
            <v xml:space="preserve">Refosco dal Peduncolo Rosso </v>
          </cell>
          <cell r="K723">
            <v>6</v>
          </cell>
          <cell r="L723">
            <v>750</v>
          </cell>
        </row>
        <row r="724">
          <cell r="H724">
            <v>14848221</v>
          </cell>
          <cell r="I724" t="str">
            <v>74,96 $</v>
          </cell>
          <cell r="J724" t="str">
            <v xml:space="preserve">Friulano </v>
          </cell>
          <cell r="K724">
            <v>12</v>
          </cell>
          <cell r="L724">
            <v>750</v>
          </cell>
        </row>
        <row r="725">
          <cell r="H725">
            <v>14849064</v>
          </cell>
          <cell r="I725" t="str">
            <v>74,96 $</v>
          </cell>
          <cell r="J725" t="str">
            <v xml:space="preserve">Ribolla Gialla </v>
          </cell>
          <cell r="K725">
            <v>12</v>
          </cell>
          <cell r="L725">
            <v>750</v>
          </cell>
        </row>
        <row r="726">
          <cell r="H726">
            <v>14821379</v>
          </cell>
          <cell r="I726" t="str">
            <v>59,79 $</v>
          </cell>
          <cell r="J726" t="str">
            <v xml:space="preserve">Shamhat Rose, Enkidu Wine </v>
          </cell>
          <cell r="K726">
            <v>12</v>
          </cell>
          <cell r="L726">
            <v>750</v>
          </cell>
        </row>
        <row r="727">
          <cell r="H727">
            <v>14821862</v>
          </cell>
          <cell r="I727" t="str">
            <v>93,16 $</v>
          </cell>
          <cell r="J727" t="str">
            <v xml:space="preserve">Mina Velha Branco </v>
          </cell>
          <cell r="K727">
            <v>12</v>
          </cell>
          <cell r="L727">
            <v>750</v>
          </cell>
        </row>
        <row r="728">
          <cell r="H728">
            <v>14828669</v>
          </cell>
          <cell r="I728" t="str">
            <v>37,56 $</v>
          </cell>
          <cell r="J728" t="str">
            <v>Bruna Grimaldi, Dolcetto d'Alb a</v>
          </cell>
          <cell r="K728">
            <v>6</v>
          </cell>
          <cell r="L728">
            <v>750</v>
          </cell>
        </row>
        <row r="729">
          <cell r="H729">
            <v>14828861</v>
          </cell>
          <cell r="I729" t="str">
            <v>53,92 $</v>
          </cell>
          <cell r="J729" t="str">
            <v xml:space="preserve">Bruna Grimaldi, Barbera d'Alba </v>
          </cell>
          <cell r="K729">
            <v>6</v>
          </cell>
          <cell r="L729">
            <v>750</v>
          </cell>
        </row>
        <row r="730">
          <cell r="H730">
            <v>14846980</v>
          </cell>
          <cell r="I730" t="str">
            <v>59,79 $</v>
          </cell>
          <cell r="J730" t="str">
            <v xml:space="preserve">Château Rocher Gardat </v>
          </cell>
          <cell r="K730">
            <v>6</v>
          </cell>
          <cell r="L730">
            <v>750</v>
          </cell>
        </row>
        <row r="731">
          <cell r="H731">
            <v>14846912</v>
          </cell>
          <cell r="I731" t="str">
            <v>89,24 $</v>
          </cell>
          <cell r="J731" t="str">
            <v xml:space="preserve">Château Vieux Chantecaille </v>
          </cell>
          <cell r="K731">
            <v>6</v>
          </cell>
          <cell r="L731">
            <v>750</v>
          </cell>
        </row>
        <row r="732">
          <cell r="H732">
            <v>14846664</v>
          </cell>
          <cell r="I732" t="str">
            <v>196,34 $</v>
          </cell>
          <cell r="J732" t="str">
            <v xml:space="preserve">Château Maillet </v>
          </cell>
          <cell r="K732">
            <v>6</v>
          </cell>
          <cell r="L732">
            <v>750</v>
          </cell>
        </row>
        <row r="733">
          <cell r="H733">
            <v>14884441</v>
          </cell>
          <cell r="I733" t="str">
            <v>128,60 $</v>
          </cell>
          <cell r="J733" t="str">
            <v>Megalomaniac, Serie Heritage R ed</v>
          </cell>
          <cell r="K733">
            <v>12</v>
          </cell>
          <cell r="L733">
            <v>750</v>
          </cell>
        </row>
        <row r="734">
          <cell r="H734">
            <v>14890024</v>
          </cell>
          <cell r="I734" t="str">
            <v>72,00 $</v>
          </cell>
          <cell r="J734" t="str">
            <v xml:space="preserve">Tawse, Gin </v>
          </cell>
          <cell r="K734">
            <v>6</v>
          </cell>
          <cell r="L734">
            <v>750</v>
          </cell>
        </row>
        <row r="735">
          <cell r="H735">
            <v>14889875</v>
          </cell>
          <cell r="I735" t="str">
            <v>55,20 $</v>
          </cell>
          <cell r="J735" t="str">
            <v xml:space="preserve">Tawse, Rosé </v>
          </cell>
          <cell r="K735">
            <v>24</v>
          </cell>
          <cell r="L735">
            <v>250</v>
          </cell>
        </row>
        <row r="736">
          <cell r="H736">
            <v>14817054</v>
          </cell>
          <cell r="I736" t="str">
            <v>53,92 $</v>
          </cell>
          <cell r="J736" t="str">
            <v xml:space="preserve">Iris Vigneti, Spumante Rosé </v>
          </cell>
          <cell r="K736">
            <v>12</v>
          </cell>
          <cell r="L736">
            <v>750</v>
          </cell>
        </row>
        <row r="737">
          <cell r="H737">
            <v>14826698</v>
          </cell>
          <cell r="I737" t="str">
            <v>120,48 $</v>
          </cell>
          <cell r="J737" t="str">
            <v>Savagnin, Domaine du Pont de B reux</v>
          </cell>
          <cell r="K737">
            <v>6</v>
          </cell>
          <cell r="L737">
            <v>750</v>
          </cell>
        </row>
        <row r="738">
          <cell r="H738">
            <v>14831251</v>
          </cell>
          <cell r="I738" t="str">
            <v>98,17 $</v>
          </cell>
          <cell r="J738" t="str">
            <v>Domaine Charles Père et Fille, Bourgogne</v>
          </cell>
          <cell r="K738">
            <v>12</v>
          </cell>
          <cell r="L738">
            <v>750</v>
          </cell>
        </row>
        <row r="739">
          <cell r="H739">
            <v>14830401</v>
          </cell>
          <cell r="I739" t="str">
            <v>65,15 $</v>
          </cell>
          <cell r="J739" t="str">
            <v xml:space="preserve">Sinello Riserva </v>
          </cell>
          <cell r="K739">
            <v>12</v>
          </cell>
          <cell r="L739">
            <v>750</v>
          </cell>
        </row>
        <row r="740">
          <cell r="H740">
            <v>14805301</v>
          </cell>
          <cell r="I740" t="str">
            <v>142,89 $</v>
          </cell>
          <cell r="J740" t="str">
            <v>Champagne Marc Chauvet, Tradit ion Brut</v>
          </cell>
          <cell r="K740">
            <v>12</v>
          </cell>
          <cell r="L740">
            <v>375</v>
          </cell>
        </row>
        <row r="741">
          <cell r="H741">
            <v>14856803</v>
          </cell>
          <cell r="I741" t="str">
            <v>124,94 $</v>
          </cell>
          <cell r="J741" t="str">
            <v>Igt Rosso, Podere Santa Maria Marino Colleoni</v>
          </cell>
          <cell r="K741">
            <v>12</v>
          </cell>
          <cell r="L741">
            <v>750</v>
          </cell>
        </row>
        <row r="742">
          <cell r="H742">
            <v>14878359</v>
          </cell>
          <cell r="I742" t="str">
            <v>267,80 $</v>
          </cell>
          <cell r="J742" t="str">
            <v>Tequila Honor, Del Castillo Af ilado High Proof Reposado</v>
          </cell>
          <cell r="K742">
            <v>6</v>
          </cell>
          <cell r="L742">
            <v>750</v>
          </cell>
        </row>
        <row r="743">
          <cell r="H743">
            <v>14890041</v>
          </cell>
          <cell r="I743" t="str">
            <v>84,00 $</v>
          </cell>
          <cell r="J743" t="str">
            <v xml:space="preserve">Tawse, Whisky </v>
          </cell>
          <cell r="K743">
            <v>6</v>
          </cell>
          <cell r="L743">
            <v>750</v>
          </cell>
        </row>
        <row r="744">
          <cell r="H744">
            <v>14889816</v>
          </cell>
          <cell r="I744" t="str">
            <v>84,00 $</v>
          </cell>
          <cell r="J744" t="str">
            <v xml:space="preserve">Tawse, Organic Vodka </v>
          </cell>
          <cell r="K744">
            <v>6</v>
          </cell>
          <cell r="L744">
            <v>750</v>
          </cell>
        </row>
        <row r="745">
          <cell r="H745">
            <v>14843261</v>
          </cell>
          <cell r="I745" t="str">
            <v>29,66 $</v>
          </cell>
          <cell r="J745" t="str">
            <v>Domaine de Lascamp, Tradition blanc</v>
          </cell>
          <cell r="K745">
            <v>6</v>
          </cell>
          <cell r="L745">
            <v>750</v>
          </cell>
        </row>
        <row r="746">
          <cell r="H746">
            <v>14844685</v>
          </cell>
          <cell r="I746" t="str">
            <v>134,80 $</v>
          </cell>
          <cell r="J746" t="str">
            <v xml:space="preserve">Paulatim, Les Deux Terres </v>
          </cell>
          <cell r="K746">
            <v>12</v>
          </cell>
          <cell r="L746">
            <v>750</v>
          </cell>
        </row>
        <row r="747">
          <cell r="H747">
            <v>14844669</v>
          </cell>
          <cell r="I747" t="str">
            <v>91,67 $</v>
          </cell>
          <cell r="J747" t="str">
            <v xml:space="preserve">La Reboule, Les Deux Terres </v>
          </cell>
          <cell r="K747">
            <v>12</v>
          </cell>
          <cell r="L747">
            <v>750</v>
          </cell>
        </row>
        <row r="748">
          <cell r="H748">
            <v>14844626</v>
          </cell>
          <cell r="I748" t="str">
            <v>124,94 $</v>
          </cell>
          <cell r="J748" t="str">
            <v xml:space="preserve">Silène Magnum, Les Deux Terres </v>
          </cell>
          <cell r="K748">
            <v>6</v>
          </cell>
          <cell r="L748">
            <v>1500</v>
          </cell>
        </row>
        <row r="749">
          <cell r="H749">
            <v>14844600</v>
          </cell>
          <cell r="I749" t="str">
            <v>136,60 $</v>
          </cell>
          <cell r="J749" t="str">
            <v xml:space="preserve">La Croisée, Les Deux Terres </v>
          </cell>
          <cell r="K749">
            <v>12</v>
          </cell>
          <cell r="L749">
            <v>750</v>
          </cell>
        </row>
        <row r="750">
          <cell r="H750">
            <v>14848803</v>
          </cell>
          <cell r="I750" t="str">
            <v>53,55 $</v>
          </cell>
          <cell r="J750" t="str">
            <v xml:space="preserve">Schioppettino </v>
          </cell>
          <cell r="K750">
            <v>6</v>
          </cell>
          <cell r="L750">
            <v>750</v>
          </cell>
        </row>
        <row r="751">
          <cell r="H751">
            <v>14848491</v>
          </cell>
          <cell r="I751" t="str">
            <v>66,04 $</v>
          </cell>
          <cell r="J751" t="str">
            <v>Feudi di Guagnano, DieciAnni C hardonnay Salento IGP</v>
          </cell>
          <cell r="K751">
            <v>12</v>
          </cell>
          <cell r="L751">
            <v>750</v>
          </cell>
        </row>
        <row r="752">
          <cell r="H752">
            <v>14843738</v>
          </cell>
          <cell r="I752" t="str">
            <v>33,47 $</v>
          </cell>
          <cell r="J752" t="str">
            <v xml:space="preserve">Langhe, Vermouth di Torino </v>
          </cell>
          <cell r="K752">
            <v>3</v>
          </cell>
          <cell r="L752">
            <v>750</v>
          </cell>
        </row>
        <row r="753">
          <cell r="H753">
            <v>14773987</v>
          </cell>
          <cell r="I753" t="str">
            <v>323,06 $</v>
          </cell>
          <cell r="J753" t="str">
            <v>Brunello Poggio Sant'Arna Marino Colleoni</v>
          </cell>
          <cell r="K753">
            <v>6</v>
          </cell>
          <cell r="L753">
            <v>750</v>
          </cell>
        </row>
        <row r="754">
          <cell r="H754">
            <v>14856512</v>
          </cell>
          <cell r="I754" t="str">
            <v>71,40 $</v>
          </cell>
          <cell r="J754" t="str">
            <v>Ansonica, Podere Santa Maria M arino Colleoni</v>
          </cell>
          <cell r="K754">
            <v>12</v>
          </cell>
          <cell r="L754">
            <v>750</v>
          </cell>
        </row>
        <row r="755">
          <cell r="H755">
            <v>14829629</v>
          </cell>
          <cell r="I755" t="str">
            <v>39,04 $</v>
          </cell>
          <cell r="J755" t="str">
            <v xml:space="preserve">Trediberri, Langhe Rosato </v>
          </cell>
          <cell r="K755">
            <v>6</v>
          </cell>
          <cell r="L755">
            <v>750</v>
          </cell>
        </row>
        <row r="756">
          <cell r="H756">
            <v>14835009</v>
          </cell>
          <cell r="I756" t="str">
            <v>97,16 $</v>
          </cell>
          <cell r="J756" t="str">
            <v>American Legend Vineyards Syra h</v>
          </cell>
          <cell r="K756">
            <v>12</v>
          </cell>
          <cell r="L756">
            <v>750</v>
          </cell>
        </row>
        <row r="757">
          <cell r="H757">
            <v>14835578</v>
          </cell>
          <cell r="I757" t="str">
            <v>41,94 $</v>
          </cell>
          <cell r="J757" t="str">
            <v>Valdibella Bianco Catarratto, Vino Biologico</v>
          </cell>
          <cell r="K757">
            <v>6</v>
          </cell>
          <cell r="L757">
            <v>1500</v>
          </cell>
        </row>
        <row r="758">
          <cell r="H758">
            <v>14835130</v>
          </cell>
          <cell r="I758" t="str">
            <v>41,94 $</v>
          </cell>
          <cell r="J758" t="str">
            <v>Valdibella Nero D'Avola, Vino Biologico</v>
          </cell>
          <cell r="K758">
            <v>6</v>
          </cell>
          <cell r="L758">
            <v>1500</v>
          </cell>
        </row>
        <row r="759">
          <cell r="H759">
            <v>14835295</v>
          </cell>
          <cell r="I759" t="str">
            <v>49,08 $</v>
          </cell>
          <cell r="J759" t="str">
            <v>Vacqueyras Tradition Domaine B runely</v>
          </cell>
          <cell r="K759">
            <v>6</v>
          </cell>
          <cell r="L759">
            <v>750</v>
          </cell>
        </row>
        <row r="760">
          <cell r="H760">
            <v>14835527</v>
          </cell>
          <cell r="I760" t="str">
            <v>75,86 $</v>
          </cell>
          <cell r="J760" t="str">
            <v xml:space="preserve">Gigondas Domaine Brunely </v>
          </cell>
          <cell r="K760">
            <v>6</v>
          </cell>
          <cell r="L760">
            <v>750</v>
          </cell>
        </row>
        <row r="761">
          <cell r="H761">
            <v>14846111</v>
          </cell>
          <cell r="I761" t="str">
            <v>41,50 $</v>
          </cell>
          <cell r="J761" t="str">
            <v>Domaine Saint-Cels, Saint-Chin ian</v>
          </cell>
          <cell r="K761">
            <v>6</v>
          </cell>
          <cell r="L761">
            <v>750</v>
          </cell>
        </row>
        <row r="762">
          <cell r="H762">
            <v>14844677</v>
          </cell>
          <cell r="I762" t="str">
            <v>134,80 $</v>
          </cell>
          <cell r="J762" t="str">
            <v xml:space="preserve">L'Adret, Les Deux Terres </v>
          </cell>
          <cell r="K762">
            <v>12</v>
          </cell>
          <cell r="L762">
            <v>750</v>
          </cell>
        </row>
        <row r="763">
          <cell r="H763">
            <v>14844634</v>
          </cell>
          <cell r="I763" t="str">
            <v>122,22 $</v>
          </cell>
          <cell r="J763" t="str">
            <v xml:space="preserve">Silène, Les Deux Terres </v>
          </cell>
          <cell r="K763">
            <v>12</v>
          </cell>
          <cell r="L763">
            <v>750</v>
          </cell>
        </row>
        <row r="764">
          <cell r="H764">
            <v>14840465</v>
          </cell>
          <cell r="I764" t="str">
            <v>47,30 $</v>
          </cell>
          <cell r="J764" t="str">
            <v xml:space="preserve">Fatalone, Primitivo </v>
          </cell>
          <cell r="K764">
            <v>6</v>
          </cell>
          <cell r="L764">
            <v>750</v>
          </cell>
        </row>
        <row r="765">
          <cell r="H765">
            <v>14844618</v>
          </cell>
          <cell r="I765" t="str">
            <v>129,41 $</v>
          </cell>
          <cell r="J765" t="str">
            <v xml:space="preserve">Bric à Brac, Les Deux Terres </v>
          </cell>
          <cell r="K765">
            <v>12</v>
          </cell>
          <cell r="L765">
            <v>750</v>
          </cell>
        </row>
        <row r="766">
          <cell r="H766">
            <v>14743366</v>
          </cell>
          <cell r="I766" t="str">
            <v>45,41 $</v>
          </cell>
          <cell r="J766" t="str">
            <v xml:space="preserve">Livruni </v>
          </cell>
          <cell r="K766">
            <v>6</v>
          </cell>
          <cell r="L766">
            <v>750</v>
          </cell>
        </row>
        <row r="767">
          <cell r="H767">
            <v>14831374</v>
          </cell>
          <cell r="I767" t="str">
            <v>73,18 $</v>
          </cell>
          <cell r="J767" t="str">
            <v xml:space="preserve">Tenuta I Fauri, Ottobre Rosso </v>
          </cell>
          <cell r="K767">
            <v>12</v>
          </cell>
          <cell r="L767">
            <v>750</v>
          </cell>
        </row>
        <row r="768">
          <cell r="H768">
            <v>14838787</v>
          </cell>
          <cell r="I768" t="str">
            <v>66,04 $</v>
          </cell>
          <cell r="J768" t="str">
            <v xml:space="preserve">Terenzi, Bramaluce </v>
          </cell>
          <cell r="K768">
            <v>6</v>
          </cell>
          <cell r="L768">
            <v>750</v>
          </cell>
        </row>
        <row r="769">
          <cell r="H769">
            <v>14842006</v>
          </cell>
          <cell r="I769" t="str">
            <v>74,07 $</v>
          </cell>
          <cell r="J769" t="str">
            <v>Dinavolino Magnum, Denavolo, G iulio Armani</v>
          </cell>
          <cell r="K769">
            <v>3</v>
          </cell>
          <cell r="L769">
            <v>1500</v>
          </cell>
        </row>
        <row r="770">
          <cell r="H770">
            <v>14842014</v>
          </cell>
          <cell r="I770" t="str">
            <v>146,36 $</v>
          </cell>
          <cell r="J770" t="str">
            <v>Ciliega, Denavolo, Giulio Arma ni</v>
          </cell>
          <cell r="K770">
            <v>12</v>
          </cell>
          <cell r="L770">
            <v>750</v>
          </cell>
        </row>
        <row r="771">
          <cell r="H771">
            <v>14842639</v>
          </cell>
          <cell r="I771" t="str">
            <v>89,24 $</v>
          </cell>
          <cell r="J771" t="str">
            <v>Mansano, Denavolo, Giulio Arma ni</v>
          </cell>
          <cell r="K771">
            <v>6</v>
          </cell>
          <cell r="L771">
            <v>750</v>
          </cell>
        </row>
        <row r="772">
          <cell r="H772">
            <v>14848969</v>
          </cell>
          <cell r="I772" t="str">
            <v>123,16 $</v>
          </cell>
          <cell r="J772" t="str">
            <v>Rosso Puglia, Progetto Calcari us</v>
          </cell>
          <cell r="K772">
            <v>12</v>
          </cell>
          <cell r="L772">
            <v>1000</v>
          </cell>
        </row>
        <row r="773">
          <cell r="H773">
            <v>14848977</v>
          </cell>
          <cell r="I773" t="str">
            <v>123,16 $</v>
          </cell>
          <cell r="J773" t="str">
            <v>Progetto Calcarius, Bianco Pu glia</v>
          </cell>
          <cell r="K773">
            <v>12</v>
          </cell>
          <cell r="L773">
            <v>1000</v>
          </cell>
        </row>
        <row r="774">
          <cell r="H774">
            <v>14848985</v>
          </cell>
          <cell r="I774" t="str">
            <v>123,16 $</v>
          </cell>
          <cell r="J774" t="str">
            <v>Progetto Calcarius, Frecciabom b Rosè Puglia</v>
          </cell>
          <cell r="K774">
            <v>12</v>
          </cell>
          <cell r="L774">
            <v>750</v>
          </cell>
        </row>
        <row r="775">
          <cell r="H775">
            <v>14848993</v>
          </cell>
          <cell r="I775" t="str">
            <v>108,88 $</v>
          </cell>
          <cell r="J775" t="str">
            <v>Progetto Calcarius, Hellen Ros so Puglia</v>
          </cell>
          <cell r="K775">
            <v>12</v>
          </cell>
          <cell r="L775">
            <v>750</v>
          </cell>
        </row>
        <row r="776">
          <cell r="H776">
            <v>14849021</v>
          </cell>
          <cell r="I776" t="str">
            <v>123,16 $</v>
          </cell>
          <cell r="J776" t="str">
            <v>Progetto Calcarius, Frecciabom b Calcarius</v>
          </cell>
          <cell r="K776">
            <v>12</v>
          </cell>
          <cell r="L776">
            <v>750</v>
          </cell>
        </row>
        <row r="777">
          <cell r="H777">
            <v>14853371</v>
          </cell>
          <cell r="I777" t="str">
            <v>23,08 $</v>
          </cell>
          <cell r="J777" t="str">
            <v xml:space="preserve">Tisdale, Cabernet Sauvignon </v>
          </cell>
          <cell r="K777">
            <v>12</v>
          </cell>
          <cell r="L777">
            <v>750</v>
          </cell>
        </row>
        <row r="778">
          <cell r="H778">
            <v>14855157</v>
          </cell>
          <cell r="I778" t="str">
            <v>47,30 $</v>
          </cell>
          <cell r="J778" t="str">
            <v xml:space="preserve">NoN </v>
          </cell>
          <cell r="K778">
            <v>12</v>
          </cell>
          <cell r="L778">
            <v>750</v>
          </cell>
        </row>
        <row r="779">
          <cell r="H779">
            <v>14855149</v>
          </cell>
          <cell r="I779" t="str">
            <v>47,30 $</v>
          </cell>
          <cell r="J779" t="str">
            <v xml:space="preserve">Barbera d'Asti </v>
          </cell>
          <cell r="K779">
            <v>12</v>
          </cell>
          <cell r="L779">
            <v>750</v>
          </cell>
        </row>
        <row r="780">
          <cell r="H780">
            <v>14855131</v>
          </cell>
          <cell r="I780" t="str">
            <v>69,31 $</v>
          </cell>
          <cell r="J780" t="str">
            <v xml:space="preserve">Sopraberruti </v>
          </cell>
          <cell r="K780">
            <v>12</v>
          </cell>
          <cell r="L780">
            <v>750</v>
          </cell>
        </row>
        <row r="781">
          <cell r="H781">
            <v>14816828</v>
          </cell>
          <cell r="I781" t="str">
            <v>125,82 $</v>
          </cell>
          <cell r="J781" t="str">
            <v xml:space="preserve">Roussanne, Zélige-Caravent </v>
          </cell>
          <cell r="K781">
            <v>12</v>
          </cell>
          <cell r="L781">
            <v>750</v>
          </cell>
        </row>
        <row r="782">
          <cell r="H782">
            <v>14848951</v>
          </cell>
          <cell r="I782" t="str">
            <v>132,80 $</v>
          </cell>
          <cell r="J782" t="str">
            <v>Progetto Calcarius, Orange Pu glia</v>
          </cell>
          <cell r="K782">
            <v>12</v>
          </cell>
          <cell r="L782">
            <v>1000</v>
          </cell>
        </row>
        <row r="783">
          <cell r="H783">
            <v>14857574</v>
          </cell>
          <cell r="I783" t="str">
            <v>84,48 $</v>
          </cell>
          <cell r="J783" t="str">
            <v xml:space="preserve">Montefalco Rosso </v>
          </cell>
          <cell r="K783">
            <v>12</v>
          </cell>
          <cell r="L783">
            <v>750</v>
          </cell>
        </row>
        <row r="784">
          <cell r="H784">
            <v>14763341</v>
          </cell>
          <cell r="I784" t="str">
            <v>44,38 $</v>
          </cell>
          <cell r="J784" t="str">
            <v>Pinot Noir Rosé Secret de Lunè s, Mas de Lunès</v>
          </cell>
          <cell r="K784">
            <v>6</v>
          </cell>
          <cell r="L784">
            <v>750</v>
          </cell>
        </row>
        <row r="785">
          <cell r="H785">
            <v>14763341</v>
          </cell>
          <cell r="I785" t="str">
            <v>44,38 $</v>
          </cell>
          <cell r="J785" t="str">
            <v>Pinot Noir Rosé Secret de Lunè s, Mas de Lunès</v>
          </cell>
          <cell r="K785">
            <v>6</v>
          </cell>
          <cell r="L785">
            <v>750</v>
          </cell>
        </row>
        <row r="786">
          <cell r="H786">
            <v>14816861</v>
          </cell>
          <cell r="I786" t="str">
            <v>116,02 $</v>
          </cell>
          <cell r="J786" t="str">
            <v xml:space="preserve">Le Tassou, Patrick Rols </v>
          </cell>
          <cell r="K786">
            <v>12</v>
          </cell>
          <cell r="L786">
            <v>750</v>
          </cell>
        </row>
        <row r="787">
          <cell r="H787">
            <v>14826401</v>
          </cell>
          <cell r="I787" t="str">
            <v>31,45 $</v>
          </cell>
          <cell r="J787" t="str">
            <v>Clos Montblanc, Masia les Come s</v>
          </cell>
          <cell r="K787">
            <v>1</v>
          </cell>
          <cell r="L787">
            <v>3000</v>
          </cell>
        </row>
        <row r="788">
          <cell r="H788">
            <v>14834559</v>
          </cell>
          <cell r="I788" t="str">
            <v>68,32 $</v>
          </cell>
          <cell r="J788" t="str">
            <v xml:space="preserve">Arenita, Tequila Gold </v>
          </cell>
          <cell r="K788">
            <v>12</v>
          </cell>
          <cell r="L788">
            <v>1000</v>
          </cell>
        </row>
        <row r="789">
          <cell r="H789">
            <v>14744334</v>
          </cell>
          <cell r="I789" t="str">
            <v>77,54 $</v>
          </cell>
          <cell r="J789" t="str">
            <v xml:space="preserve">Le Tinte </v>
          </cell>
          <cell r="K789">
            <v>12</v>
          </cell>
          <cell r="L789">
            <v>750</v>
          </cell>
        </row>
        <row r="790">
          <cell r="H790">
            <v>14857267</v>
          </cell>
          <cell r="I790" t="str">
            <v>88,97 $</v>
          </cell>
          <cell r="J790" t="str">
            <v>Boscarelli, Prugnolo Rosso di Montepulciano</v>
          </cell>
          <cell r="K790">
            <v>12</v>
          </cell>
          <cell r="L790">
            <v>750</v>
          </cell>
        </row>
        <row r="791">
          <cell r="H791">
            <v>14832941</v>
          </cell>
          <cell r="I791" t="str">
            <v>27,41 $</v>
          </cell>
          <cell r="J791" t="str">
            <v xml:space="preserve">Val Pedro </v>
          </cell>
          <cell r="K791">
            <v>6</v>
          </cell>
          <cell r="L791">
            <v>750</v>
          </cell>
        </row>
        <row r="792">
          <cell r="H792">
            <v>14834583</v>
          </cell>
          <cell r="I792" t="str">
            <v>97,16 $</v>
          </cell>
          <cell r="J792" t="str">
            <v>American Légende Vineyards Zin fandel</v>
          </cell>
          <cell r="K792">
            <v>12</v>
          </cell>
          <cell r="L792">
            <v>750</v>
          </cell>
        </row>
        <row r="793">
          <cell r="H793">
            <v>14846226</v>
          </cell>
          <cell r="I793" t="str">
            <v>34,15 $</v>
          </cell>
          <cell r="J793" t="str">
            <v xml:space="preserve">Marques De Castilla, Airen </v>
          </cell>
          <cell r="K793">
            <v>12</v>
          </cell>
          <cell r="L793">
            <v>750</v>
          </cell>
        </row>
        <row r="794">
          <cell r="H794">
            <v>14832959</v>
          </cell>
          <cell r="I794" t="str">
            <v>100,67 $</v>
          </cell>
          <cell r="J794" t="str">
            <v xml:space="preserve">SUCCES VINICOLA, Feedback </v>
          </cell>
          <cell r="K794">
            <v>12</v>
          </cell>
          <cell r="L794">
            <v>750</v>
          </cell>
        </row>
        <row r="795">
          <cell r="H795">
            <v>14748087</v>
          </cell>
          <cell r="I795" t="str">
            <v>71,81 $</v>
          </cell>
          <cell r="J795" t="str">
            <v>SUCCES VINICOLA, LA CUCA DE LL UM</v>
          </cell>
          <cell r="K795">
            <v>12</v>
          </cell>
          <cell r="L795">
            <v>750</v>
          </cell>
        </row>
        <row r="796">
          <cell r="H796">
            <v>14748087</v>
          </cell>
          <cell r="I796" t="str">
            <v>71,81 $</v>
          </cell>
          <cell r="J796" t="str">
            <v>SUCCES VINICOLA, LA CUCA DE LL UM</v>
          </cell>
          <cell r="K796">
            <v>12</v>
          </cell>
          <cell r="L796">
            <v>750</v>
          </cell>
        </row>
        <row r="797">
          <cell r="H797">
            <v>14842145</v>
          </cell>
          <cell r="I797" t="str">
            <v>127,20 $</v>
          </cell>
          <cell r="J797" t="str">
            <v>Falesco, Famiglia Cotarella SO DALE - Merlot Lazio</v>
          </cell>
          <cell r="K797">
            <v>12</v>
          </cell>
          <cell r="L797">
            <v>750</v>
          </cell>
        </row>
        <row r="798">
          <cell r="H798">
            <v>14854664</v>
          </cell>
          <cell r="I798" t="str">
            <v>55,33 $</v>
          </cell>
          <cell r="J798" t="str">
            <v xml:space="preserve">Monteci, Roveiago IGT </v>
          </cell>
          <cell r="K798">
            <v>12</v>
          </cell>
          <cell r="L798">
            <v>750</v>
          </cell>
        </row>
        <row r="799">
          <cell r="H799">
            <v>14855368</v>
          </cell>
          <cell r="I799" t="str">
            <v>47,30 $</v>
          </cell>
          <cell r="J799" t="str">
            <v xml:space="preserve">Matinata, Grillo </v>
          </cell>
          <cell r="K799">
            <v>12</v>
          </cell>
          <cell r="L799">
            <v>750</v>
          </cell>
        </row>
        <row r="800">
          <cell r="H800">
            <v>14856969</v>
          </cell>
          <cell r="I800" t="str">
            <v>55,69 $</v>
          </cell>
          <cell r="J800" t="str">
            <v xml:space="preserve">Vernaccia </v>
          </cell>
          <cell r="K800">
            <v>12</v>
          </cell>
          <cell r="L800">
            <v>750</v>
          </cell>
        </row>
        <row r="801">
          <cell r="H801">
            <v>14863042</v>
          </cell>
          <cell r="I801" t="str">
            <v>186,24 $</v>
          </cell>
          <cell r="J801" t="str">
            <v xml:space="preserve">Da Foz Reserva, Doc Duoro </v>
          </cell>
          <cell r="K801">
            <v>12</v>
          </cell>
          <cell r="L801">
            <v>750</v>
          </cell>
        </row>
        <row r="802">
          <cell r="H802">
            <v>14823075</v>
          </cell>
          <cell r="I802" t="str">
            <v>75,06 $</v>
          </cell>
          <cell r="J802" t="str">
            <v>francesco spadafora, Mercato C omunale Catarratto Inzolia</v>
          </cell>
          <cell r="K802">
            <v>12</v>
          </cell>
          <cell r="L802">
            <v>750</v>
          </cell>
        </row>
        <row r="803">
          <cell r="H803">
            <v>14823737</v>
          </cell>
          <cell r="I803" t="str">
            <v>75,06 $</v>
          </cell>
          <cell r="J803" t="str">
            <v>francesco spadafora, Mercato C omunale NDA Rosato</v>
          </cell>
          <cell r="K803">
            <v>12</v>
          </cell>
          <cell r="L803">
            <v>750</v>
          </cell>
        </row>
        <row r="804">
          <cell r="H804">
            <v>14837856</v>
          </cell>
          <cell r="I804" t="str">
            <v>37,48 $</v>
          </cell>
          <cell r="J804" t="str">
            <v xml:space="preserve">La Joven Garnacha Tinto </v>
          </cell>
          <cell r="K804">
            <v>12</v>
          </cell>
          <cell r="L804">
            <v>750</v>
          </cell>
        </row>
        <row r="805">
          <cell r="H805">
            <v>14835252</v>
          </cell>
          <cell r="I805" t="str">
            <v>26,74 $</v>
          </cell>
          <cell r="J805" t="str">
            <v xml:space="preserve">Gran Reserva, La Llanura </v>
          </cell>
          <cell r="K805">
            <v>6</v>
          </cell>
          <cell r="L805">
            <v>750</v>
          </cell>
        </row>
        <row r="806">
          <cell r="H806">
            <v>14847114</v>
          </cell>
          <cell r="I806" t="str">
            <v>174,72 $</v>
          </cell>
          <cell r="J806" t="str">
            <v xml:space="preserve">3 Fonteinen, Hommage </v>
          </cell>
          <cell r="K806">
            <v>12</v>
          </cell>
          <cell r="L806">
            <v>375</v>
          </cell>
        </row>
        <row r="807">
          <cell r="H807">
            <v>14846971</v>
          </cell>
          <cell r="I807" t="str">
            <v>189,47 $</v>
          </cell>
          <cell r="J807" t="str">
            <v xml:space="preserve">3 Fonteinen, Framboos </v>
          </cell>
          <cell r="K807">
            <v>12</v>
          </cell>
          <cell r="L807">
            <v>375</v>
          </cell>
        </row>
        <row r="808">
          <cell r="H808">
            <v>14849030</v>
          </cell>
          <cell r="I808" t="str">
            <v>169,56 $</v>
          </cell>
          <cell r="J808" t="str">
            <v>Progetto Calcarius, Fos Orange Puglia</v>
          </cell>
          <cell r="K808">
            <v>12</v>
          </cell>
          <cell r="L808">
            <v>750</v>
          </cell>
        </row>
        <row r="809">
          <cell r="H809">
            <v>14843674</v>
          </cell>
          <cell r="I809" t="str">
            <v>324,85 $</v>
          </cell>
          <cell r="J809" t="str">
            <v>Charbaux et Frères, Blanc de B lancs Brut</v>
          </cell>
          <cell r="K809">
            <v>12</v>
          </cell>
          <cell r="L809">
            <v>750</v>
          </cell>
        </row>
        <row r="810">
          <cell r="H810">
            <v>14843076</v>
          </cell>
          <cell r="I810" t="str">
            <v>71,89 $</v>
          </cell>
          <cell r="J810" t="str">
            <v>La Collina dei Ciliegi, Macion -Valpolicella Ripasso Superior</v>
          </cell>
          <cell r="K810">
            <v>6</v>
          </cell>
          <cell r="L810">
            <v>750</v>
          </cell>
        </row>
        <row r="811">
          <cell r="H811">
            <v>14842962</v>
          </cell>
          <cell r="I811" t="str">
            <v>490,84 $</v>
          </cell>
          <cell r="J811" t="str">
            <v>La Collina dei Ciliegi, Cilieg io - Amarone Della Valpolicell</v>
          </cell>
          <cell r="K811">
            <v>6</v>
          </cell>
          <cell r="L811">
            <v>750</v>
          </cell>
        </row>
        <row r="812">
          <cell r="H812">
            <v>14843041</v>
          </cell>
          <cell r="I812" t="str">
            <v>72,10 $</v>
          </cell>
          <cell r="J812" t="str">
            <v>Château Petit Roubié, Picpoul de Pinet BIO</v>
          </cell>
          <cell r="K812">
            <v>12</v>
          </cell>
          <cell r="L812">
            <v>750</v>
          </cell>
        </row>
        <row r="813">
          <cell r="H813">
            <v>14840318</v>
          </cell>
          <cell r="I813" t="str">
            <v>71,40 $</v>
          </cell>
          <cell r="J813" t="str">
            <v>La Villana, Vino Rosso 'Fuoril uogo'</v>
          </cell>
          <cell r="K813">
            <v>6</v>
          </cell>
          <cell r="L813">
            <v>750</v>
          </cell>
        </row>
        <row r="814">
          <cell r="H814">
            <v>14840895</v>
          </cell>
          <cell r="I814" t="str">
            <v>60,24 $</v>
          </cell>
          <cell r="J814" t="str">
            <v>Les Héliotropes, Château Mireb eau</v>
          </cell>
          <cell r="K814">
            <v>3</v>
          </cell>
          <cell r="L814">
            <v>750</v>
          </cell>
        </row>
        <row r="815">
          <cell r="H815">
            <v>14840705</v>
          </cell>
          <cell r="I815" t="str">
            <v>39,56 $</v>
          </cell>
          <cell r="J815" t="str">
            <v>Mas des Cigales IGP d'Hérault blanc</v>
          </cell>
          <cell r="K815">
            <v>12</v>
          </cell>
          <cell r="L815">
            <v>750</v>
          </cell>
        </row>
        <row r="816">
          <cell r="H816">
            <v>14840502</v>
          </cell>
          <cell r="I816" t="str">
            <v>39,56 $</v>
          </cell>
          <cell r="J816" t="str">
            <v>Mas des Cigales IGP d'Hérault rouge</v>
          </cell>
          <cell r="K816">
            <v>12</v>
          </cell>
          <cell r="L816">
            <v>750</v>
          </cell>
        </row>
        <row r="817">
          <cell r="H817">
            <v>14843691</v>
          </cell>
          <cell r="I817" t="str">
            <v>267,73 $</v>
          </cell>
          <cell r="J817" t="str">
            <v xml:space="preserve">Charbaux et Frères, Rosé Brut </v>
          </cell>
          <cell r="K817">
            <v>12</v>
          </cell>
          <cell r="L817">
            <v>750</v>
          </cell>
        </row>
        <row r="818">
          <cell r="H818">
            <v>14842313</v>
          </cell>
          <cell r="I818" t="str">
            <v>68,30 $</v>
          </cell>
          <cell r="J818" t="str">
            <v xml:space="preserve">La Villana, Vino Rosso 'Uovo' </v>
          </cell>
          <cell r="K818">
            <v>6</v>
          </cell>
          <cell r="L818">
            <v>750</v>
          </cell>
        </row>
        <row r="819">
          <cell r="H819">
            <v>14845160</v>
          </cell>
          <cell r="I819" t="str">
            <v>19,63 $</v>
          </cell>
          <cell r="J819" t="str">
            <v xml:space="preserve">Celaya, Airen 5 litre </v>
          </cell>
          <cell r="K819">
            <v>3</v>
          </cell>
          <cell r="L819">
            <v>5000</v>
          </cell>
        </row>
        <row r="820">
          <cell r="H820">
            <v>14845151</v>
          </cell>
          <cell r="I820" t="str">
            <v>19,63 $</v>
          </cell>
          <cell r="J820" t="str">
            <v xml:space="preserve">Celaya, Tempranillo 5 litre </v>
          </cell>
          <cell r="K820">
            <v>3</v>
          </cell>
          <cell r="L820">
            <v>5000</v>
          </cell>
        </row>
        <row r="821">
          <cell r="H821">
            <v>14835797</v>
          </cell>
          <cell r="I821" t="str">
            <v>294,51 $</v>
          </cell>
          <cell r="J821" t="str">
            <v xml:space="preserve">Rivetto, Barolo Briccolina </v>
          </cell>
          <cell r="K821">
            <v>3</v>
          </cell>
          <cell r="L821">
            <v>750</v>
          </cell>
        </row>
        <row r="822">
          <cell r="H822">
            <v>14849013</v>
          </cell>
          <cell r="I822" t="str">
            <v>267,73 $</v>
          </cell>
          <cell r="J822" t="str">
            <v>Progetto Calcarius, Brutal Pu glia</v>
          </cell>
          <cell r="K822">
            <v>12</v>
          </cell>
          <cell r="L822">
            <v>750</v>
          </cell>
        </row>
        <row r="823">
          <cell r="H823">
            <v>14838437</v>
          </cell>
          <cell r="I823" t="str">
            <v>233,66 $</v>
          </cell>
          <cell r="J823" t="str">
            <v>Giacomo Fenocchio, Vino Macera to 'Anima Arancio'</v>
          </cell>
          <cell r="K823">
            <v>12</v>
          </cell>
          <cell r="L823">
            <v>750</v>
          </cell>
        </row>
        <row r="824">
          <cell r="H824">
            <v>14832692</v>
          </cell>
          <cell r="I824" t="str">
            <v>20,08 $</v>
          </cell>
          <cell r="J824" t="str">
            <v>domaine Miselle, Colombard G ros Manseng</v>
          </cell>
          <cell r="K824">
            <v>6</v>
          </cell>
          <cell r="L824">
            <v>750</v>
          </cell>
        </row>
        <row r="825">
          <cell r="H825">
            <v>14849831</v>
          </cell>
          <cell r="I825" t="str">
            <v>66,93 $</v>
          </cell>
          <cell r="J825" t="str">
            <v xml:space="preserve">Massetti, Mezzo Pieno </v>
          </cell>
          <cell r="K825">
            <v>3</v>
          </cell>
          <cell r="L825">
            <v>750</v>
          </cell>
        </row>
        <row r="826">
          <cell r="H826">
            <v>14848133</v>
          </cell>
          <cell r="I826" t="str">
            <v>18,74 $</v>
          </cell>
          <cell r="J826" t="str">
            <v xml:space="preserve">288, SOAVE DOC </v>
          </cell>
          <cell r="K826">
            <v>6</v>
          </cell>
          <cell r="L826">
            <v>750</v>
          </cell>
        </row>
        <row r="827">
          <cell r="H827">
            <v>14842381</v>
          </cell>
          <cell r="I827" t="str">
            <v>35,95 $</v>
          </cell>
          <cell r="J827" t="str">
            <v xml:space="preserve">Menino do Coro, Escolha Avesso </v>
          </cell>
          <cell r="K827">
            <v>6</v>
          </cell>
          <cell r="L827">
            <v>750</v>
          </cell>
        </row>
        <row r="828">
          <cell r="H828">
            <v>14848619</v>
          </cell>
          <cell r="I828" t="str">
            <v>76,39 $</v>
          </cell>
          <cell r="J828" t="str">
            <v>Domaine Grangier, Saint-Joseph GR</v>
          </cell>
          <cell r="K828">
            <v>6</v>
          </cell>
          <cell r="L828">
            <v>750</v>
          </cell>
        </row>
        <row r="829">
          <cell r="H829">
            <v>14842954</v>
          </cell>
          <cell r="I829" t="str">
            <v>102,63 $</v>
          </cell>
          <cell r="J829" t="str">
            <v xml:space="preserve">Gradis'ciutta, Sinefinis </v>
          </cell>
          <cell r="K829">
            <v>6</v>
          </cell>
          <cell r="L829">
            <v>750</v>
          </cell>
        </row>
        <row r="830">
          <cell r="H830">
            <v>14842858</v>
          </cell>
          <cell r="I830" t="str">
            <v>120,48 $</v>
          </cell>
          <cell r="J830" t="str">
            <v xml:space="preserve">Gradis'ciutta, Rebus </v>
          </cell>
          <cell r="K830">
            <v>6</v>
          </cell>
          <cell r="L830">
            <v>500</v>
          </cell>
        </row>
        <row r="831">
          <cell r="H831">
            <v>14843383</v>
          </cell>
          <cell r="I831" t="str">
            <v>73,24 $</v>
          </cell>
          <cell r="J831" t="str">
            <v>Roger Champault, Sancerre Les Pierris</v>
          </cell>
          <cell r="K831">
            <v>6</v>
          </cell>
          <cell r="L831">
            <v>750</v>
          </cell>
        </row>
        <row r="832">
          <cell r="H832">
            <v>14850487</v>
          </cell>
          <cell r="I832" t="str">
            <v>43,73 $</v>
          </cell>
          <cell r="J832" t="str">
            <v>ANA GEWÜRZTRAMINER, Somontano Blanco</v>
          </cell>
          <cell r="K832">
            <v>6</v>
          </cell>
          <cell r="L832">
            <v>750</v>
          </cell>
        </row>
        <row r="833">
          <cell r="H833">
            <v>14744756</v>
          </cell>
          <cell r="I833" t="str">
            <v>60,21 $</v>
          </cell>
          <cell r="J833" t="str">
            <v xml:space="preserve">Macchiaferro </v>
          </cell>
          <cell r="K833">
            <v>6</v>
          </cell>
          <cell r="L833">
            <v>750</v>
          </cell>
        </row>
        <row r="834">
          <cell r="H834">
            <v>14744799</v>
          </cell>
          <cell r="I834" t="str">
            <v>118,15 $</v>
          </cell>
          <cell r="J834" t="str">
            <v xml:space="preserve">Vignali Nizza </v>
          </cell>
          <cell r="K834">
            <v>6</v>
          </cell>
          <cell r="L834">
            <v>750</v>
          </cell>
        </row>
        <row r="835">
          <cell r="H835">
            <v>14743382</v>
          </cell>
          <cell r="I835" t="str">
            <v>33,23 $</v>
          </cell>
          <cell r="J835" t="str">
            <v xml:space="preserve">Moscato d'Asti </v>
          </cell>
          <cell r="K835">
            <v>6</v>
          </cell>
          <cell r="L835">
            <v>750</v>
          </cell>
        </row>
        <row r="836">
          <cell r="H836">
            <v>14744781</v>
          </cell>
          <cell r="I836" t="str">
            <v>66,46 $</v>
          </cell>
          <cell r="J836" t="str">
            <v xml:space="preserve">Pratorotondo </v>
          </cell>
          <cell r="K836">
            <v>12</v>
          </cell>
          <cell r="L836">
            <v>750</v>
          </cell>
        </row>
        <row r="837">
          <cell r="H837">
            <v>14855122</v>
          </cell>
          <cell r="I837" t="str">
            <v>54,14 $</v>
          </cell>
          <cell r="J837" t="str">
            <v xml:space="preserve">Pacifico </v>
          </cell>
          <cell r="K837">
            <v>6</v>
          </cell>
          <cell r="L837">
            <v>750</v>
          </cell>
        </row>
        <row r="838">
          <cell r="H838">
            <v>14739412</v>
          </cell>
          <cell r="I838" t="str">
            <v>49,15 $</v>
          </cell>
          <cell r="J838" t="str">
            <v xml:space="preserve">Chianti Classico </v>
          </cell>
          <cell r="K838">
            <v>6</v>
          </cell>
          <cell r="L838">
            <v>750</v>
          </cell>
        </row>
        <row r="839">
          <cell r="H839">
            <v>14855114</v>
          </cell>
          <cell r="I839" t="str">
            <v>158,44 $</v>
          </cell>
          <cell r="J839" t="str">
            <v xml:space="preserve">Avus Venter </v>
          </cell>
          <cell r="K839">
            <v>6</v>
          </cell>
          <cell r="L839">
            <v>750</v>
          </cell>
        </row>
        <row r="840">
          <cell r="H840">
            <v>14838357</v>
          </cell>
          <cell r="I840" t="str">
            <v>126,43 $</v>
          </cell>
          <cell r="J840" t="str">
            <v>Cavallotto, Barolo Bricco Bosc his</v>
          </cell>
          <cell r="K840">
            <v>1</v>
          </cell>
          <cell r="L840">
            <v>1500</v>
          </cell>
        </row>
        <row r="841">
          <cell r="H841">
            <v>14854470</v>
          </cell>
          <cell r="I841" t="str">
            <v>42,84 $</v>
          </cell>
          <cell r="J841" t="str">
            <v>Fattoria Uccelliera, Chianti S uperiore DOCG</v>
          </cell>
          <cell r="K841">
            <v>6</v>
          </cell>
          <cell r="L841">
            <v>750</v>
          </cell>
        </row>
        <row r="842">
          <cell r="H842">
            <v>14755316</v>
          </cell>
          <cell r="I842" t="str">
            <v>88,61 $</v>
          </cell>
          <cell r="J842" t="str">
            <v xml:space="preserve">Tresassi Bianco </v>
          </cell>
          <cell r="K842">
            <v>12</v>
          </cell>
          <cell r="L842">
            <v>750</v>
          </cell>
        </row>
        <row r="843">
          <cell r="H843">
            <v>14755068</v>
          </cell>
          <cell r="I843" t="str">
            <v>88,61 $</v>
          </cell>
          <cell r="J843" t="str">
            <v xml:space="preserve">Tresassi Rosé </v>
          </cell>
          <cell r="K843">
            <v>12</v>
          </cell>
          <cell r="L843">
            <v>750</v>
          </cell>
        </row>
        <row r="844">
          <cell r="H844">
            <v>14755447</v>
          </cell>
          <cell r="I844" t="str">
            <v>83,07 $</v>
          </cell>
          <cell r="J844" t="str">
            <v xml:space="preserve">Volterrano </v>
          </cell>
          <cell r="K844">
            <v>6</v>
          </cell>
          <cell r="L844">
            <v>750</v>
          </cell>
        </row>
        <row r="845">
          <cell r="H845">
            <v>14855165</v>
          </cell>
          <cell r="I845" t="str">
            <v>45,51 $</v>
          </cell>
          <cell r="J845" t="str">
            <v xml:space="preserve">Spazzavento </v>
          </cell>
          <cell r="K845">
            <v>6</v>
          </cell>
          <cell r="L845">
            <v>750</v>
          </cell>
        </row>
        <row r="846">
          <cell r="H846">
            <v>14744887</v>
          </cell>
          <cell r="I846" t="str">
            <v>51,69 $</v>
          </cell>
          <cell r="J846" t="str">
            <v xml:space="preserve">Dall'Alto </v>
          </cell>
          <cell r="K846">
            <v>6</v>
          </cell>
          <cell r="L846">
            <v>750</v>
          </cell>
        </row>
        <row r="847">
          <cell r="H847">
            <v>14856521</v>
          </cell>
          <cell r="I847" t="str">
            <v>80,32 $</v>
          </cell>
          <cell r="J847" t="str">
            <v>Igt Rosso Magnum, Podere Santa Maria Marino Colleoni</v>
          </cell>
          <cell r="K847">
            <v>3</v>
          </cell>
          <cell r="L847">
            <v>1500</v>
          </cell>
        </row>
        <row r="848">
          <cell r="H848">
            <v>14743972</v>
          </cell>
          <cell r="I848" t="str">
            <v>84,92 $</v>
          </cell>
          <cell r="J848" t="str">
            <v xml:space="preserve">Barone Pazzo </v>
          </cell>
          <cell r="K848">
            <v>6</v>
          </cell>
          <cell r="L848">
            <v>750</v>
          </cell>
        </row>
        <row r="849">
          <cell r="H849">
            <v>14745089</v>
          </cell>
          <cell r="I849" t="str">
            <v>55,38 $</v>
          </cell>
          <cell r="J849" t="str">
            <v xml:space="preserve">Cre </v>
          </cell>
          <cell r="K849">
            <v>6</v>
          </cell>
          <cell r="L849">
            <v>750</v>
          </cell>
        </row>
        <row r="850">
          <cell r="H850">
            <v>14745054</v>
          </cell>
          <cell r="I850" t="str">
            <v>84,92 $</v>
          </cell>
          <cell r="J850" t="str">
            <v xml:space="preserve">Lago della Pergola </v>
          </cell>
          <cell r="K850">
            <v>6</v>
          </cell>
          <cell r="L850">
            <v>750</v>
          </cell>
        </row>
        <row r="851">
          <cell r="H851">
            <v>14855923</v>
          </cell>
          <cell r="I851" t="str">
            <v>102,63 $</v>
          </cell>
          <cell r="J851" t="str">
            <v xml:space="preserve">Sciare dell'Alba, Etna Rosso </v>
          </cell>
          <cell r="K851">
            <v>6</v>
          </cell>
          <cell r="L851">
            <v>750</v>
          </cell>
        </row>
        <row r="852">
          <cell r="H852">
            <v>14774138</v>
          </cell>
          <cell r="I852" t="str">
            <v>138,46 $</v>
          </cell>
          <cell r="J852" t="str">
            <v>Selvarella Santa Maria Marino Colleoni</v>
          </cell>
          <cell r="K852">
            <v>6</v>
          </cell>
          <cell r="L852">
            <v>750</v>
          </cell>
        </row>
        <row r="853">
          <cell r="H853">
            <v>14856539</v>
          </cell>
          <cell r="I853" t="str">
            <v>151,71 $</v>
          </cell>
          <cell r="J853" t="str">
            <v>Selvarella Magnum, Podere Sant a Maria Marino Colleoni</v>
          </cell>
          <cell r="K853">
            <v>3</v>
          </cell>
          <cell r="L853">
            <v>1500</v>
          </cell>
        </row>
        <row r="854">
          <cell r="H854">
            <v>14856547</v>
          </cell>
          <cell r="I854" t="str">
            <v>330,20 $</v>
          </cell>
          <cell r="J854" t="str">
            <v>Brunello Santa Maria Magnum, P odere Santa Maria Marino Colle</v>
          </cell>
          <cell r="K854">
            <v>3</v>
          </cell>
          <cell r="L854">
            <v>1500</v>
          </cell>
        </row>
        <row r="855">
          <cell r="H855">
            <v>14857380</v>
          </cell>
          <cell r="I855" t="str">
            <v>330,20 $</v>
          </cell>
          <cell r="J855" t="str">
            <v>Brunello Sant'Arna Magnum, Pod ere Santa Maria Marino Colleon</v>
          </cell>
          <cell r="K855">
            <v>3</v>
          </cell>
          <cell r="L855">
            <v>1500</v>
          </cell>
        </row>
        <row r="856">
          <cell r="H856">
            <v>14743358</v>
          </cell>
          <cell r="I856" t="str">
            <v>45,41 $</v>
          </cell>
          <cell r="J856" t="str">
            <v xml:space="preserve">Passaturo </v>
          </cell>
          <cell r="K856">
            <v>6</v>
          </cell>
          <cell r="L856">
            <v>750</v>
          </cell>
        </row>
        <row r="857">
          <cell r="H857">
            <v>14743374</v>
          </cell>
          <cell r="I857" t="str">
            <v>45,41 $</v>
          </cell>
          <cell r="J857" t="str">
            <v xml:space="preserve">Tempio di Giano </v>
          </cell>
          <cell r="K857">
            <v>6</v>
          </cell>
          <cell r="L857">
            <v>750</v>
          </cell>
        </row>
        <row r="858">
          <cell r="H858">
            <v>14739471</v>
          </cell>
          <cell r="I858" t="str">
            <v>104,58 $</v>
          </cell>
          <cell r="J858" t="str">
            <v xml:space="preserve">Sagrantino </v>
          </cell>
          <cell r="K858">
            <v>6</v>
          </cell>
          <cell r="L858">
            <v>750</v>
          </cell>
        </row>
        <row r="859">
          <cell r="H859">
            <v>14857582</v>
          </cell>
          <cell r="I859" t="str">
            <v>71,40 $</v>
          </cell>
          <cell r="J859" t="str">
            <v xml:space="preserve">Montefalco Grechetto </v>
          </cell>
          <cell r="K859">
            <v>12</v>
          </cell>
          <cell r="L859">
            <v>750</v>
          </cell>
        </row>
        <row r="860">
          <cell r="H860">
            <v>14857591</v>
          </cell>
          <cell r="I860" t="str">
            <v>101,11 $</v>
          </cell>
          <cell r="J860" t="str">
            <v xml:space="preserve">Passito Sagrantino </v>
          </cell>
          <cell r="K860">
            <v>6</v>
          </cell>
          <cell r="L860">
            <v>375</v>
          </cell>
        </row>
        <row r="861">
          <cell r="H861">
            <v>14857048</v>
          </cell>
          <cell r="I861" t="str">
            <v>62,02 $</v>
          </cell>
          <cell r="J861" t="str">
            <v xml:space="preserve">Tirelli, Munta </v>
          </cell>
          <cell r="K861">
            <v>6</v>
          </cell>
          <cell r="L861">
            <v>750</v>
          </cell>
        </row>
        <row r="862">
          <cell r="H862">
            <v>14857056</v>
          </cell>
          <cell r="I862" t="str">
            <v>78,61 $</v>
          </cell>
          <cell r="J862" t="str">
            <v xml:space="preserve">Tirelli, Derthona </v>
          </cell>
          <cell r="K862">
            <v>6</v>
          </cell>
          <cell r="L862">
            <v>750</v>
          </cell>
        </row>
        <row r="863">
          <cell r="H863">
            <v>14858180</v>
          </cell>
          <cell r="I863" t="str">
            <v>112,45 $</v>
          </cell>
          <cell r="J863" t="str">
            <v xml:space="preserve">Louis Robin, Chablis </v>
          </cell>
          <cell r="K863">
            <v>12</v>
          </cell>
          <cell r="L863">
            <v>750</v>
          </cell>
        </row>
        <row r="864">
          <cell r="H864">
            <v>14853012</v>
          </cell>
          <cell r="I864" t="str">
            <v>114,02 $</v>
          </cell>
          <cell r="J864" t="str">
            <v xml:space="preserve">Chateau d'Abzac, Réserve </v>
          </cell>
          <cell r="K864">
            <v>6</v>
          </cell>
          <cell r="L864">
            <v>1500</v>
          </cell>
        </row>
        <row r="865">
          <cell r="H865">
            <v>14861645</v>
          </cell>
          <cell r="I865" t="str">
            <v>55,42 $</v>
          </cell>
          <cell r="J865" t="str">
            <v xml:space="preserve">Azienda 499, Grela </v>
          </cell>
          <cell r="K865">
            <v>6</v>
          </cell>
          <cell r="L865">
            <v>750</v>
          </cell>
        </row>
        <row r="866">
          <cell r="H866">
            <v>14861688</v>
          </cell>
          <cell r="I866" t="str">
            <v>71,40 $</v>
          </cell>
          <cell r="J866" t="str">
            <v>SanLorenzo, Rosso di Montalcin o Biologico</v>
          </cell>
          <cell r="K866">
            <v>6</v>
          </cell>
          <cell r="L866">
            <v>750</v>
          </cell>
        </row>
        <row r="867">
          <cell r="H867">
            <v>14861661</v>
          </cell>
          <cell r="I867" t="str">
            <v>35,70 $</v>
          </cell>
          <cell r="J867" t="str">
            <v xml:space="preserve">Biagi Moscato Eklè </v>
          </cell>
          <cell r="K867">
            <v>6</v>
          </cell>
          <cell r="L867">
            <v>750</v>
          </cell>
        </row>
        <row r="868">
          <cell r="H868">
            <v>14863034</v>
          </cell>
          <cell r="I868" t="str">
            <v>47,41 $</v>
          </cell>
          <cell r="J868" t="str">
            <v xml:space="preserve">Vinha Da Foz White, Doc Duoro </v>
          </cell>
          <cell r="K868">
            <v>12</v>
          </cell>
          <cell r="L868">
            <v>750</v>
          </cell>
        </row>
        <row r="869">
          <cell r="H869">
            <v>14863051</v>
          </cell>
          <cell r="I869" t="str">
            <v>116,82 $</v>
          </cell>
          <cell r="J869" t="str">
            <v xml:space="preserve">Da Foz, DOC Duoro </v>
          </cell>
          <cell r="K869">
            <v>12</v>
          </cell>
          <cell r="L869">
            <v>750</v>
          </cell>
        </row>
        <row r="870">
          <cell r="H870">
            <v>14845741</v>
          </cell>
          <cell r="I870" t="str">
            <v>80,44 $</v>
          </cell>
          <cell r="J870" t="str">
            <v>Larusée, Absinthe Les Précieus es Mogador</v>
          </cell>
          <cell r="K870">
            <v>2</v>
          </cell>
          <cell r="L870">
            <v>500</v>
          </cell>
        </row>
        <row r="871">
          <cell r="H871">
            <v>14863552</v>
          </cell>
          <cell r="I871" t="str">
            <v>87,46 $</v>
          </cell>
          <cell r="J871" t="str">
            <v>Migliarina &amp; Montozzi, Trebbia no</v>
          </cell>
          <cell r="K871">
            <v>12</v>
          </cell>
          <cell r="L871">
            <v>750</v>
          </cell>
        </row>
        <row r="872">
          <cell r="H872">
            <v>14865566</v>
          </cell>
          <cell r="I872" t="str">
            <v>89,24 $</v>
          </cell>
          <cell r="J872" t="str">
            <v>Valpolicella Ripasso DOC Super iore</v>
          </cell>
          <cell r="K872">
            <v>12</v>
          </cell>
          <cell r="L872">
            <v>750</v>
          </cell>
        </row>
        <row r="873">
          <cell r="H873">
            <v>14865224</v>
          </cell>
          <cell r="I873" t="str">
            <v>134,54 $</v>
          </cell>
          <cell r="J873" t="str">
            <v>Amarone della Valpolicella DOC G</v>
          </cell>
          <cell r="K873">
            <v>6</v>
          </cell>
          <cell r="L873">
            <v>750</v>
          </cell>
        </row>
        <row r="874">
          <cell r="H874">
            <v>14739885</v>
          </cell>
          <cell r="I874" t="str">
            <v>36,92 $</v>
          </cell>
          <cell r="J874" t="str">
            <v xml:space="preserve">Baccà </v>
          </cell>
          <cell r="K874">
            <v>6</v>
          </cell>
          <cell r="L874">
            <v>750</v>
          </cell>
        </row>
        <row r="875">
          <cell r="H875">
            <v>14739922</v>
          </cell>
          <cell r="I875" t="str">
            <v>125,53 $</v>
          </cell>
          <cell r="J875" t="str">
            <v xml:space="preserve">Barolo Bussia </v>
          </cell>
          <cell r="K875">
            <v>6</v>
          </cell>
          <cell r="L875">
            <v>750</v>
          </cell>
        </row>
        <row r="876">
          <cell r="H876">
            <v>14871659</v>
          </cell>
          <cell r="I876" t="str">
            <v>71,40 $</v>
          </cell>
          <cell r="J876" t="str">
            <v>Sassello Rosso Di Montalcino, Il Poggiolo</v>
          </cell>
          <cell r="K876">
            <v>6</v>
          </cell>
          <cell r="L876">
            <v>750</v>
          </cell>
        </row>
        <row r="877">
          <cell r="H877">
            <v>14872133</v>
          </cell>
          <cell r="I877" t="str">
            <v>61,58 $</v>
          </cell>
          <cell r="J877" t="str">
            <v>Prosecco DOC Treviso Millesima to</v>
          </cell>
          <cell r="K877">
            <v>12</v>
          </cell>
          <cell r="L877">
            <v>750</v>
          </cell>
        </row>
        <row r="878">
          <cell r="H878">
            <v>14890438</v>
          </cell>
          <cell r="I878" t="str">
            <v>55,20 $</v>
          </cell>
          <cell r="J878" t="str">
            <v xml:space="preserve">Tawse, Piquette </v>
          </cell>
          <cell r="K878">
            <v>24</v>
          </cell>
          <cell r="L878">
            <v>250</v>
          </cell>
        </row>
        <row r="879">
          <cell r="H879">
            <v>14818815</v>
          </cell>
          <cell r="I879" t="str">
            <v>44,62 $</v>
          </cell>
          <cell r="J879" t="str">
            <v xml:space="preserve">Fedelie Bianco, Moscato Giallo </v>
          </cell>
          <cell r="K879">
            <v>6</v>
          </cell>
          <cell r="L879">
            <v>750</v>
          </cell>
        </row>
        <row r="880">
          <cell r="H880">
            <v>14826778</v>
          </cell>
          <cell r="I880" t="str">
            <v>113,34 $</v>
          </cell>
          <cell r="J880" t="str">
            <v>Pet Nat Zweigelt Rosé, Weingut Christoph Edelbauer</v>
          </cell>
          <cell r="K880">
            <v>6</v>
          </cell>
          <cell r="L880">
            <v>750</v>
          </cell>
        </row>
        <row r="881">
          <cell r="H881">
            <v>14829952</v>
          </cell>
          <cell r="I881" t="str">
            <v>156,80 $</v>
          </cell>
          <cell r="J881" t="str">
            <v xml:space="preserve">Parés Baltà, Amphora Brisat </v>
          </cell>
          <cell r="K881">
            <v>6</v>
          </cell>
          <cell r="L881">
            <v>750</v>
          </cell>
        </row>
        <row r="882">
          <cell r="H882">
            <v>14832916</v>
          </cell>
          <cell r="I882" t="str">
            <v>111,56 $</v>
          </cell>
          <cell r="J882" t="str">
            <v xml:space="preserve">La Perdida, Proscrito </v>
          </cell>
          <cell r="K882">
            <v>6</v>
          </cell>
          <cell r="L882">
            <v>750</v>
          </cell>
        </row>
        <row r="883">
          <cell r="H883">
            <v>14832300</v>
          </cell>
          <cell r="I883" t="str">
            <v>71,22 $</v>
          </cell>
          <cell r="J883" t="str">
            <v xml:space="preserve">Ariddu, Grillo </v>
          </cell>
          <cell r="K883">
            <v>12</v>
          </cell>
          <cell r="L883">
            <v>750</v>
          </cell>
        </row>
        <row r="884">
          <cell r="H884">
            <v>14834233</v>
          </cell>
          <cell r="I884" t="str">
            <v>70,65 $</v>
          </cell>
          <cell r="J884" t="str">
            <v xml:space="preserve">I Luoghi, Sassosolo </v>
          </cell>
          <cell r="K884">
            <v>1</v>
          </cell>
          <cell r="L884">
            <v>750</v>
          </cell>
        </row>
        <row r="885">
          <cell r="H885">
            <v>14823315</v>
          </cell>
          <cell r="I885" t="str">
            <v>148,59 $</v>
          </cell>
          <cell r="J885" t="str">
            <v>Fattoria San Lorenzo, Il San L orenzo</v>
          </cell>
          <cell r="K885">
            <v>3</v>
          </cell>
          <cell r="L885">
            <v>750</v>
          </cell>
        </row>
        <row r="886">
          <cell r="H886">
            <v>14825628</v>
          </cell>
          <cell r="I886" t="str">
            <v>31,86 $</v>
          </cell>
          <cell r="J886" t="str">
            <v>Cuvée Réserve rouge, Domaine d u Moulin</v>
          </cell>
          <cell r="K886">
            <v>6</v>
          </cell>
          <cell r="L886">
            <v>750</v>
          </cell>
        </row>
        <row r="887">
          <cell r="H887">
            <v>14823690</v>
          </cell>
          <cell r="I887" t="str">
            <v>32,22 $</v>
          </cell>
          <cell r="J887" t="str">
            <v>Cuvée Réserve blanc, Domaine d u Moulin</v>
          </cell>
          <cell r="K887">
            <v>6</v>
          </cell>
          <cell r="L887">
            <v>750</v>
          </cell>
        </row>
        <row r="888">
          <cell r="H888">
            <v>14823702</v>
          </cell>
          <cell r="I888" t="str">
            <v>45,51 $</v>
          </cell>
          <cell r="J888" t="str">
            <v>Vieille Vigne, Domaine du Moul in</v>
          </cell>
          <cell r="K888">
            <v>6</v>
          </cell>
          <cell r="L888">
            <v>750</v>
          </cell>
        </row>
        <row r="889">
          <cell r="H889">
            <v>14823059</v>
          </cell>
          <cell r="I889" t="str">
            <v>27,67 $</v>
          </cell>
          <cell r="J889" t="str">
            <v>La Font Louisiane rouge, Côtes du Rhône</v>
          </cell>
          <cell r="K889">
            <v>6</v>
          </cell>
          <cell r="L889">
            <v>750</v>
          </cell>
        </row>
        <row r="890">
          <cell r="H890">
            <v>14823067</v>
          </cell>
          <cell r="I890" t="str">
            <v>31,90 $</v>
          </cell>
          <cell r="J890" t="str">
            <v>La Font Louisiane blanc, Côtes du Rhône</v>
          </cell>
          <cell r="K890">
            <v>6</v>
          </cell>
          <cell r="L890">
            <v>750</v>
          </cell>
        </row>
        <row r="891">
          <cell r="H891">
            <v>14818321</v>
          </cell>
          <cell r="I891" t="str">
            <v>52,57 $</v>
          </cell>
          <cell r="J891" t="str">
            <v>Clos Montblanc, Masia les Come s</v>
          </cell>
          <cell r="K891">
            <v>3</v>
          </cell>
          <cell r="L891">
            <v>1500</v>
          </cell>
        </row>
        <row r="892">
          <cell r="H892">
            <v>14766453</v>
          </cell>
          <cell r="I892" t="str">
            <v>78,46 $</v>
          </cell>
          <cell r="J892" t="str">
            <v xml:space="preserve">Clos Montblanc, Xipella </v>
          </cell>
          <cell r="K892">
            <v>12</v>
          </cell>
          <cell r="L892">
            <v>750</v>
          </cell>
        </row>
        <row r="893">
          <cell r="H893">
            <v>14839392</v>
          </cell>
          <cell r="I893" t="str">
            <v>90,14 $</v>
          </cell>
          <cell r="J893" t="str">
            <v>Domaine Constan- Duquesnoy, Lo u Combaou</v>
          </cell>
          <cell r="K893">
            <v>12</v>
          </cell>
          <cell r="L893">
            <v>750</v>
          </cell>
        </row>
        <row r="894">
          <cell r="H894">
            <v>14839405</v>
          </cell>
          <cell r="I894" t="str">
            <v>83,00 $</v>
          </cell>
          <cell r="J894" t="str">
            <v>Domaine Constant-Duquesnoy, Le s Rizannes</v>
          </cell>
          <cell r="K894">
            <v>12</v>
          </cell>
          <cell r="L894">
            <v>750</v>
          </cell>
        </row>
        <row r="895">
          <cell r="H895">
            <v>14839229</v>
          </cell>
          <cell r="I895" t="str">
            <v>89,24 $</v>
          </cell>
          <cell r="J895" t="str">
            <v>Domaine Constant-Duquesnoy, Ca iranne Terra Rhona</v>
          </cell>
          <cell r="K895">
            <v>12</v>
          </cell>
          <cell r="L895">
            <v>750</v>
          </cell>
        </row>
        <row r="896">
          <cell r="H896">
            <v>14839309</v>
          </cell>
          <cell r="I896" t="str">
            <v>124,94 $</v>
          </cell>
          <cell r="J896" t="str">
            <v>Domaine Constant-Duquesnoy, Ca iranne Quintescence</v>
          </cell>
          <cell r="K896">
            <v>12</v>
          </cell>
          <cell r="L896">
            <v>750</v>
          </cell>
        </row>
        <row r="897">
          <cell r="H897">
            <v>14839114</v>
          </cell>
          <cell r="I897" t="str">
            <v>265,05 $</v>
          </cell>
          <cell r="J897" t="str">
            <v>Domaine Constant-Duquesnoy, Vi nsobres In Fine</v>
          </cell>
          <cell r="K897">
            <v>12</v>
          </cell>
          <cell r="L897">
            <v>750</v>
          </cell>
        </row>
        <row r="898">
          <cell r="H898">
            <v>14838621</v>
          </cell>
          <cell r="I898" t="str">
            <v>72,29 $</v>
          </cell>
          <cell r="J898" t="str">
            <v>Domaine Garon, Les Grandes Par celles Viognier</v>
          </cell>
          <cell r="K898">
            <v>6</v>
          </cell>
          <cell r="L898">
            <v>750</v>
          </cell>
        </row>
        <row r="899">
          <cell r="H899">
            <v>14838699</v>
          </cell>
          <cell r="I899" t="str">
            <v>72,29 $</v>
          </cell>
          <cell r="J899" t="str">
            <v>Domaine Garon, Les Grandes Par celles Syrah</v>
          </cell>
          <cell r="K899">
            <v>6</v>
          </cell>
          <cell r="L899">
            <v>750</v>
          </cell>
        </row>
        <row r="900">
          <cell r="H900">
            <v>14838031</v>
          </cell>
          <cell r="I900" t="str">
            <v>139,30 $</v>
          </cell>
          <cell r="J900" t="str">
            <v xml:space="preserve">Domaine Garon, Jardins de Rome </v>
          </cell>
          <cell r="K900">
            <v>6</v>
          </cell>
          <cell r="L900">
            <v>750</v>
          </cell>
        </row>
        <row r="901">
          <cell r="H901">
            <v>14837338</v>
          </cell>
          <cell r="I901" t="str">
            <v>75,14 $</v>
          </cell>
          <cell r="J901" t="str">
            <v xml:space="preserve">Impressionant, Orange </v>
          </cell>
          <cell r="K901">
            <v>6</v>
          </cell>
          <cell r="L901">
            <v>750</v>
          </cell>
        </row>
        <row r="902">
          <cell r="H902">
            <v>14842487</v>
          </cell>
          <cell r="I902" t="str">
            <v>124,94 $</v>
          </cell>
          <cell r="J902" t="str">
            <v>Domaine Zind-Humbrecht, Riesli ng Roche Granitique</v>
          </cell>
          <cell r="K902">
            <v>6</v>
          </cell>
          <cell r="L902">
            <v>750</v>
          </cell>
        </row>
        <row r="903">
          <cell r="H903">
            <v>14835156</v>
          </cell>
          <cell r="I903" t="str">
            <v>85,50 $</v>
          </cell>
          <cell r="J903" t="str">
            <v>Zi Bibo, Zibibbo Vino Biologic o</v>
          </cell>
          <cell r="K903">
            <v>12</v>
          </cell>
          <cell r="L903">
            <v>750</v>
          </cell>
        </row>
        <row r="904">
          <cell r="H904">
            <v>14834778</v>
          </cell>
          <cell r="I904" t="str">
            <v>85,50 $</v>
          </cell>
          <cell r="J904" t="str">
            <v>Dyana Rosato, Perricone Vino B iologico</v>
          </cell>
          <cell r="K904">
            <v>12</v>
          </cell>
          <cell r="L904">
            <v>750</v>
          </cell>
        </row>
        <row r="905">
          <cell r="H905">
            <v>14835711</v>
          </cell>
          <cell r="I905" t="str">
            <v>53,55 $</v>
          </cell>
          <cell r="J905" t="str">
            <v>Vacqueyras Blanc Domaine Brune ly</v>
          </cell>
          <cell r="K905">
            <v>6</v>
          </cell>
          <cell r="L905">
            <v>750</v>
          </cell>
        </row>
        <row r="906">
          <cell r="H906">
            <v>14845936</v>
          </cell>
          <cell r="I906" t="str">
            <v>89,87 $</v>
          </cell>
          <cell r="J906" t="str">
            <v xml:space="preserve">Domaine Bobinet, Ruben </v>
          </cell>
          <cell r="K906">
            <v>6</v>
          </cell>
          <cell r="L906">
            <v>750</v>
          </cell>
        </row>
        <row r="907">
          <cell r="H907">
            <v>14846621</v>
          </cell>
          <cell r="I907" t="str">
            <v>127,67 $</v>
          </cell>
          <cell r="J907" t="str">
            <v xml:space="preserve">3 Fonteinen, Pruim Conducta </v>
          </cell>
          <cell r="K907">
            <v>6</v>
          </cell>
          <cell r="L907">
            <v>750</v>
          </cell>
        </row>
        <row r="908">
          <cell r="H908">
            <v>14846998</v>
          </cell>
          <cell r="I908" t="str">
            <v>80,88 $</v>
          </cell>
          <cell r="J908" t="str">
            <v xml:space="preserve">3 Fonteinen, Oude Kriek </v>
          </cell>
          <cell r="K908">
            <v>6</v>
          </cell>
          <cell r="L908">
            <v>750</v>
          </cell>
        </row>
        <row r="909">
          <cell r="H909">
            <v>14768467</v>
          </cell>
          <cell r="I909" t="str">
            <v>174,15 $</v>
          </cell>
          <cell r="J909" t="str">
            <v xml:space="preserve">Louise Brison, BRUT </v>
          </cell>
          <cell r="K909">
            <v>6</v>
          </cell>
          <cell r="L909">
            <v>750</v>
          </cell>
        </row>
        <row r="910">
          <cell r="H910">
            <v>14742478</v>
          </cell>
          <cell r="I910" t="str">
            <v>166,75 $</v>
          </cell>
          <cell r="J910" t="str">
            <v>Madame Veuve Point Beaune-Clim at Epenottes</v>
          </cell>
          <cell r="K910">
            <v>6</v>
          </cell>
          <cell r="L910">
            <v>750</v>
          </cell>
        </row>
        <row r="911">
          <cell r="H911">
            <v>14742523</v>
          </cell>
          <cell r="I911" t="str">
            <v>145,66 $</v>
          </cell>
          <cell r="J911" t="str">
            <v>Domaine des Souchons-Côtes du Py</v>
          </cell>
          <cell r="K911">
            <v>6</v>
          </cell>
          <cell r="L911">
            <v>750</v>
          </cell>
        </row>
        <row r="912">
          <cell r="H912">
            <v>14851455</v>
          </cell>
          <cell r="I912" t="str">
            <v>83,99 $</v>
          </cell>
          <cell r="J912" t="str">
            <v>Domaine des Amiel, Le Rolle da ns la Peau</v>
          </cell>
          <cell r="K912">
            <v>6</v>
          </cell>
          <cell r="L912">
            <v>750</v>
          </cell>
        </row>
        <row r="913">
          <cell r="H913">
            <v>14868492</v>
          </cell>
          <cell r="I913" t="str">
            <v>123,12 $</v>
          </cell>
          <cell r="J913" t="str">
            <v>Pirochetta Vecchie Vigne, Casc ina Corte</v>
          </cell>
          <cell r="K913">
            <v>12</v>
          </cell>
          <cell r="L913">
            <v>750</v>
          </cell>
        </row>
        <row r="914">
          <cell r="H914">
            <v>14869073</v>
          </cell>
          <cell r="I914" t="str">
            <v>84,78 $</v>
          </cell>
          <cell r="J914" t="str">
            <v>Amphorae Barbera, Cascina Cort e</v>
          </cell>
          <cell r="K914">
            <v>6</v>
          </cell>
          <cell r="L914">
            <v>750</v>
          </cell>
        </row>
        <row r="915">
          <cell r="H915">
            <v>14871544</v>
          </cell>
          <cell r="I915" t="str">
            <v>59,79 $</v>
          </cell>
          <cell r="J915" t="str">
            <v xml:space="preserve">CaliPaso, C.P. Chardonnay </v>
          </cell>
          <cell r="K915">
            <v>12</v>
          </cell>
          <cell r="L915">
            <v>750</v>
          </cell>
        </row>
        <row r="916">
          <cell r="H916">
            <v>14739404</v>
          </cell>
          <cell r="I916" t="str">
            <v>57,54 $</v>
          </cell>
          <cell r="J916" t="str">
            <v xml:space="preserve">Chianti DOCG </v>
          </cell>
          <cell r="K916">
            <v>12</v>
          </cell>
          <cell r="L916">
            <v>750</v>
          </cell>
        </row>
        <row r="917">
          <cell r="H917">
            <v>14855405</v>
          </cell>
          <cell r="I917" t="str">
            <v>178,49 $</v>
          </cell>
          <cell r="J917" t="str">
            <v xml:space="preserve">Domaine Pignier, Sauvageon </v>
          </cell>
          <cell r="K917">
            <v>6</v>
          </cell>
          <cell r="L917">
            <v>750</v>
          </cell>
        </row>
        <row r="918">
          <cell r="H918">
            <v>14855683</v>
          </cell>
          <cell r="I918" t="str">
            <v>45,51 $</v>
          </cell>
          <cell r="J918" t="str">
            <v>La Traviesa Burbujas, Barranco Oscuro</v>
          </cell>
          <cell r="K918">
            <v>6</v>
          </cell>
          <cell r="L918">
            <v>750</v>
          </cell>
        </row>
        <row r="919">
          <cell r="H919">
            <v>14855667</v>
          </cell>
          <cell r="I919" t="str">
            <v>71,40 $</v>
          </cell>
          <cell r="J919" t="str">
            <v xml:space="preserve">V. De Oro, Barranco Oscuro </v>
          </cell>
          <cell r="K919">
            <v>6</v>
          </cell>
          <cell r="L919">
            <v>750</v>
          </cell>
        </row>
        <row r="920">
          <cell r="H920">
            <v>14855641</v>
          </cell>
          <cell r="I920" t="str">
            <v>41,05 $</v>
          </cell>
          <cell r="J920" t="str">
            <v>La Traviesa Tinto, Barranco Os curo</v>
          </cell>
          <cell r="K920">
            <v>6</v>
          </cell>
          <cell r="L920">
            <v>750</v>
          </cell>
        </row>
        <row r="921">
          <cell r="H921">
            <v>14855616</v>
          </cell>
          <cell r="I921" t="str">
            <v>71,40 $</v>
          </cell>
          <cell r="J921" t="str">
            <v xml:space="preserve">La Familia, Barranco Oscuro </v>
          </cell>
          <cell r="K921">
            <v>6</v>
          </cell>
          <cell r="L921">
            <v>750</v>
          </cell>
        </row>
        <row r="922">
          <cell r="H922">
            <v>14858227</v>
          </cell>
          <cell r="I922" t="str">
            <v>100,29 $</v>
          </cell>
          <cell r="J922" t="str">
            <v>Domaine Dupré-Goujon, Qui dort Dîne</v>
          </cell>
          <cell r="K922">
            <v>12</v>
          </cell>
          <cell r="L922">
            <v>750</v>
          </cell>
        </row>
        <row r="923">
          <cell r="H923">
            <v>14869065</v>
          </cell>
          <cell r="I923" t="str">
            <v>85,37 $</v>
          </cell>
          <cell r="J923" t="str">
            <v xml:space="preserve">L'Imprevisto, Cascina Corte </v>
          </cell>
          <cell r="K923">
            <v>6</v>
          </cell>
          <cell r="L923">
            <v>750</v>
          </cell>
        </row>
        <row r="924">
          <cell r="H924">
            <v>14869081</v>
          </cell>
          <cell r="I924" t="str">
            <v>112,34 $</v>
          </cell>
          <cell r="J924" t="str">
            <v>Amphorae Nebbiolo, Cascina Cor te</v>
          </cell>
          <cell r="K924">
            <v>6</v>
          </cell>
          <cell r="L924">
            <v>750</v>
          </cell>
        </row>
        <row r="925">
          <cell r="H925">
            <v>14872301</v>
          </cell>
          <cell r="I925" t="str">
            <v>58,90 $</v>
          </cell>
          <cell r="J925" t="str">
            <v xml:space="preserve">Prosecco Riccardo DOC Treviso </v>
          </cell>
          <cell r="K925">
            <v>12</v>
          </cell>
          <cell r="L925">
            <v>750</v>
          </cell>
        </row>
        <row r="926">
          <cell r="H926">
            <v>14881152</v>
          </cell>
          <cell r="I926" t="str">
            <v>123,12 $</v>
          </cell>
          <cell r="J926" t="str">
            <v xml:space="preserve">Langhe Barbera, Cascina Corte </v>
          </cell>
          <cell r="K926">
            <v>12</v>
          </cell>
          <cell r="L926">
            <v>750</v>
          </cell>
        </row>
        <row r="927">
          <cell r="H927">
            <v>14835228</v>
          </cell>
          <cell r="I927" t="str">
            <v>56,62 $</v>
          </cell>
          <cell r="J927" t="str">
            <v xml:space="preserve">Sauvignon Blanc Poiron Dabin </v>
          </cell>
          <cell r="K927">
            <v>12</v>
          </cell>
          <cell r="L927">
            <v>750</v>
          </cell>
        </row>
        <row r="928">
          <cell r="H928">
            <v>14850049</v>
          </cell>
          <cell r="I928" t="str">
            <v>192,00 $</v>
          </cell>
          <cell r="J928" t="str">
            <v xml:space="preserve">A Sunday in August, Pinot Gris </v>
          </cell>
          <cell r="K928">
            <v>12</v>
          </cell>
          <cell r="L928">
            <v>750</v>
          </cell>
        </row>
        <row r="929">
          <cell r="H929">
            <v>14857195</v>
          </cell>
          <cell r="I929" t="str">
            <v>79,26 $</v>
          </cell>
          <cell r="J929" t="str">
            <v xml:space="preserve">Exilé Rouge, Jousset Exilé </v>
          </cell>
          <cell r="K929">
            <v>6</v>
          </cell>
          <cell r="L929">
            <v>750</v>
          </cell>
        </row>
        <row r="930">
          <cell r="H930">
            <v>14739738</v>
          </cell>
          <cell r="I930" t="str">
            <v>60,00 $</v>
          </cell>
          <cell r="J930" t="str">
            <v>Domaine Franck Besson, Rose Gr anit</v>
          </cell>
          <cell r="K930">
            <v>6</v>
          </cell>
          <cell r="L930">
            <v>750</v>
          </cell>
        </row>
        <row r="931">
          <cell r="H931">
            <v>14869111</v>
          </cell>
          <cell r="I931" t="str">
            <v>85,37 $</v>
          </cell>
          <cell r="J931" t="str">
            <v>Langhe Nebbiolo Magnum, Cascin a Corte</v>
          </cell>
          <cell r="K931">
            <v>3</v>
          </cell>
          <cell r="L931">
            <v>1500</v>
          </cell>
        </row>
        <row r="932">
          <cell r="H932">
            <v>14765506</v>
          </cell>
          <cell r="I932" t="str">
            <v>30,00 $</v>
          </cell>
          <cell r="J932" t="str">
            <v xml:space="preserve">Mazzaro pinot grigio </v>
          </cell>
          <cell r="K932">
            <v>12</v>
          </cell>
          <cell r="L932">
            <v>750</v>
          </cell>
        </row>
        <row r="933">
          <cell r="H933">
            <v>14761249</v>
          </cell>
          <cell r="I933" t="str">
            <v>32,35 $</v>
          </cell>
          <cell r="J933" t="str">
            <v>Husi, Tamaioasa Romaneasca Dem idulce</v>
          </cell>
          <cell r="K933">
            <v>12</v>
          </cell>
          <cell r="L933">
            <v>750</v>
          </cell>
        </row>
        <row r="934">
          <cell r="H934">
            <v>14847085</v>
          </cell>
          <cell r="I934" t="str">
            <v>48,25 $</v>
          </cell>
          <cell r="J934" t="str">
            <v xml:space="preserve">Barbera d'Alba DOC, Superiore </v>
          </cell>
          <cell r="K934">
            <v>6</v>
          </cell>
          <cell r="L934">
            <v>750</v>
          </cell>
        </row>
        <row r="935">
          <cell r="H935">
            <v>14851121</v>
          </cell>
          <cell r="I935" t="str">
            <v>78,71 $</v>
          </cell>
          <cell r="J935" t="str">
            <v>Rose à Lies, Lise et Bertrand Jousset</v>
          </cell>
          <cell r="K935">
            <v>6</v>
          </cell>
          <cell r="L935">
            <v>750</v>
          </cell>
        </row>
        <row r="936">
          <cell r="H936">
            <v>14860984</v>
          </cell>
          <cell r="I936" t="str">
            <v>213,89 $</v>
          </cell>
          <cell r="J936" t="str">
            <v>Meursault Les Vireuils Andre G oichot</v>
          </cell>
          <cell r="K936">
            <v>6</v>
          </cell>
          <cell r="L936">
            <v>750</v>
          </cell>
        </row>
        <row r="937">
          <cell r="H937">
            <v>14861792</v>
          </cell>
          <cell r="I937" t="str">
            <v>91,92 $</v>
          </cell>
          <cell r="J937" t="str">
            <v>Domaine Les Hautes Noëlles, Le s Côteaux</v>
          </cell>
          <cell r="K937">
            <v>12</v>
          </cell>
          <cell r="L937">
            <v>750</v>
          </cell>
        </row>
        <row r="938">
          <cell r="H938">
            <v>14840588</v>
          </cell>
          <cell r="I938" t="str">
            <v>116,02 $</v>
          </cell>
          <cell r="J938" t="str">
            <v>Domaine de l'Octavin, Hip Hip! Poulsard</v>
          </cell>
          <cell r="K938">
            <v>6</v>
          </cell>
          <cell r="L938">
            <v>750</v>
          </cell>
        </row>
        <row r="939">
          <cell r="H939">
            <v>14840908</v>
          </cell>
          <cell r="I939" t="str">
            <v>107,09 $</v>
          </cell>
          <cell r="J939" t="str">
            <v xml:space="preserve">Domaine de l'Octavin, Ganache </v>
          </cell>
          <cell r="K939">
            <v>6</v>
          </cell>
          <cell r="L939">
            <v>750</v>
          </cell>
        </row>
        <row r="940">
          <cell r="H940">
            <v>14843009</v>
          </cell>
          <cell r="I940" t="str">
            <v>95,19 $</v>
          </cell>
          <cell r="J940" t="str">
            <v>Campolargo, Espumante Rosé Pin ot Noir</v>
          </cell>
          <cell r="K940">
            <v>6</v>
          </cell>
          <cell r="L940">
            <v>750</v>
          </cell>
        </row>
        <row r="941">
          <cell r="H941">
            <v>14843640</v>
          </cell>
          <cell r="I941" t="str">
            <v>238,10 $</v>
          </cell>
          <cell r="J941" t="str">
            <v>Richard Stavek, Pinot Noir Mag num</v>
          </cell>
          <cell r="K941">
            <v>6</v>
          </cell>
          <cell r="L941">
            <v>1500</v>
          </cell>
        </row>
        <row r="942">
          <cell r="H942">
            <v>14841759</v>
          </cell>
          <cell r="I942" t="str">
            <v>76,75 $</v>
          </cell>
          <cell r="J942" t="str">
            <v xml:space="preserve">Soave Classico DOC </v>
          </cell>
          <cell r="K942">
            <v>12</v>
          </cell>
          <cell r="L942">
            <v>750</v>
          </cell>
        </row>
        <row r="943">
          <cell r="H943">
            <v>14837565</v>
          </cell>
          <cell r="I943" t="str">
            <v>34,21 $</v>
          </cell>
          <cell r="J943" t="str">
            <v>L2536 Chateau Pique-Segue AOC Montravel</v>
          </cell>
          <cell r="K943">
            <v>6</v>
          </cell>
          <cell r="L943">
            <v>750</v>
          </cell>
        </row>
        <row r="944">
          <cell r="H944">
            <v>14847448</v>
          </cell>
          <cell r="I944" t="str">
            <v>71,40 $</v>
          </cell>
          <cell r="J944" t="str">
            <v>Éric Rominger, Gewurztraminer Exception</v>
          </cell>
          <cell r="K944">
            <v>6</v>
          </cell>
          <cell r="L944">
            <v>750</v>
          </cell>
        </row>
        <row r="945">
          <cell r="H945">
            <v>14846365</v>
          </cell>
          <cell r="I945" t="str">
            <v>67,20 $</v>
          </cell>
          <cell r="J945" t="str">
            <v xml:space="preserve">Éric Rominger, Pinot noir </v>
          </cell>
          <cell r="K945">
            <v>6</v>
          </cell>
          <cell r="L945">
            <v>750</v>
          </cell>
        </row>
        <row r="946">
          <cell r="H946">
            <v>14846373</v>
          </cell>
          <cell r="I946" t="str">
            <v>58,28 $</v>
          </cell>
          <cell r="J946" t="str">
            <v xml:space="preserve">Éric Rominger, Riesling </v>
          </cell>
          <cell r="K946">
            <v>6</v>
          </cell>
          <cell r="L946">
            <v>750</v>
          </cell>
        </row>
        <row r="947">
          <cell r="H947">
            <v>14847561</v>
          </cell>
          <cell r="I947" t="str">
            <v>60,69 $</v>
          </cell>
          <cell r="J947" t="str">
            <v xml:space="preserve">Éric Rominger, medley </v>
          </cell>
          <cell r="K947">
            <v>6</v>
          </cell>
          <cell r="L947">
            <v>750</v>
          </cell>
        </row>
        <row r="948">
          <cell r="H948">
            <v>14847034</v>
          </cell>
          <cell r="I948" t="str">
            <v>45,25 $</v>
          </cell>
          <cell r="J948" t="str">
            <v xml:space="preserve">Éric Rominger, Sylvaner </v>
          </cell>
          <cell r="K948">
            <v>6</v>
          </cell>
          <cell r="L948">
            <v>750</v>
          </cell>
        </row>
        <row r="949">
          <cell r="H949">
            <v>14847157</v>
          </cell>
          <cell r="I949" t="str">
            <v>97,35 $</v>
          </cell>
          <cell r="J949" t="str">
            <v>Ante Etna Bianco DOC, Carrican te</v>
          </cell>
          <cell r="K949">
            <v>6</v>
          </cell>
          <cell r="L949">
            <v>750</v>
          </cell>
        </row>
        <row r="950">
          <cell r="H950">
            <v>14842356</v>
          </cell>
          <cell r="I950" t="str">
            <v>196,34 $</v>
          </cell>
          <cell r="J950" t="str">
            <v xml:space="preserve">Bruno Bienaimé, Chardonnay </v>
          </cell>
          <cell r="K950">
            <v>6</v>
          </cell>
          <cell r="L950">
            <v>750</v>
          </cell>
        </row>
        <row r="951">
          <cell r="H951">
            <v>14851738</v>
          </cell>
          <cell r="I951" t="str">
            <v>47,27 $</v>
          </cell>
          <cell r="J951" t="str">
            <v>Villa Teresa, Chardonnay Frizz ante Metico</v>
          </cell>
          <cell r="K951">
            <v>12</v>
          </cell>
          <cell r="L951">
            <v>750</v>
          </cell>
        </row>
        <row r="952">
          <cell r="H952">
            <v>14853565</v>
          </cell>
          <cell r="I952" t="str">
            <v>66,04 $</v>
          </cell>
          <cell r="J952" t="str">
            <v xml:space="preserve">chateau haut - mongeat </v>
          </cell>
          <cell r="K952">
            <v>12</v>
          </cell>
          <cell r="L952">
            <v>750</v>
          </cell>
        </row>
        <row r="953">
          <cell r="H953">
            <v>14853611</v>
          </cell>
          <cell r="I953" t="str">
            <v>98,17 $</v>
          </cell>
          <cell r="J953" t="str">
            <v xml:space="preserve">graves de vayres </v>
          </cell>
          <cell r="K953">
            <v>12</v>
          </cell>
          <cell r="L953">
            <v>750</v>
          </cell>
        </row>
        <row r="954">
          <cell r="H954">
            <v>14853485</v>
          </cell>
          <cell r="I954" t="str">
            <v>40,44 $</v>
          </cell>
          <cell r="J954" t="str">
            <v xml:space="preserve">Kintonis, Viognier P.G.I </v>
          </cell>
          <cell r="K954">
            <v>6</v>
          </cell>
          <cell r="L954">
            <v>750</v>
          </cell>
        </row>
        <row r="955">
          <cell r="H955">
            <v>14853397</v>
          </cell>
          <cell r="I955" t="str">
            <v>29,45 $</v>
          </cell>
          <cell r="J955" t="str">
            <v>Kintonis, Sauvignon Blanc P.G. I.</v>
          </cell>
          <cell r="K955">
            <v>6</v>
          </cell>
          <cell r="L955">
            <v>750</v>
          </cell>
        </row>
        <row r="956">
          <cell r="H956">
            <v>14853389</v>
          </cell>
          <cell r="I956" t="str">
            <v>29,45 $</v>
          </cell>
          <cell r="J956" t="str">
            <v xml:space="preserve">Kintonis, Malagousia P.G.I. </v>
          </cell>
          <cell r="K956">
            <v>6</v>
          </cell>
          <cell r="L956">
            <v>750</v>
          </cell>
        </row>
        <row r="957">
          <cell r="H957">
            <v>14853531</v>
          </cell>
          <cell r="I957" t="str">
            <v>53,55 $</v>
          </cell>
          <cell r="J957" t="str">
            <v>Angel Wings, Syrah Malagousia P.G.I.</v>
          </cell>
          <cell r="K957">
            <v>6</v>
          </cell>
          <cell r="L957">
            <v>750</v>
          </cell>
        </row>
        <row r="958">
          <cell r="H958">
            <v>14853223</v>
          </cell>
          <cell r="I958" t="str">
            <v>83,40 $</v>
          </cell>
          <cell r="J958" t="str">
            <v xml:space="preserve">Château Cap Léon Veyrin </v>
          </cell>
          <cell r="K958">
            <v>6</v>
          </cell>
          <cell r="L958">
            <v>750</v>
          </cell>
        </row>
        <row r="959">
          <cell r="H959">
            <v>14851316</v>
          </cell>
          <cell r="I959" t="str">
            <v>68,24 $</v>
          </cell>
          <cell r="J959" t="str">
            <v>Domaine des Amiel, Mounto Daba llo</v>
          </cell>
          <cell r="K959">
            <v>6</v>
          </cell>
          <cell r="L959">
            <v>750</v>
          </cell>
        </row>
        <row r="960">
          <cell r="H960">
            <v>14850364</v>
          </cell>
          <cell r="I960" t="str">
            <v>65,09 $</v>
          </cell>
          <cell r="J960" t="str">
            <v>Domaine des Amiel, Premier Rol le</v>
          </cell>
          <cell r="K960">
            <v>6</v>
          </cell>
          <cell r="L960">
            <v>750</v>
          </cell>
        </row>
        <row r="961">
          <cell r="H961">
            <v>14851818</v>
          </cell>
          <cell r="I961" t="str">
            <v>131,19 $</v>
          </cell>
          <cell r="J961" t="str">
            <v>Bubulle 2015, Lise et Bertrand Jousset</v>
          </cell>
          <cell r="K961">
            <v>6</v>
          </cell>
          <cell r="L961">
            <v>750</v>
          </cell>
        </row>
        <row r="962">
          <cell r="H962">
            <v>14851113</v>
          </cell>
          <cell r="I962" t="str">
            <v>105,68 $</v>
          </cell>
          <cell r="J962" t="str">
            <v>Bubulle, Lise et Bertrand Jous set</v>
          </cell>
          <cell r="K962">
            <v>6</v>
          </cell>
          <cell r="L962">
            <v>750</v>
          </cell>
        </row>
        <row r="963">
          <cell r="H963">
            <v>14850786</v>
          </cell>
          <cell r="I963" t="str">
            <v>148,68 $</v>
          </cell>
          <cell r="J963" t="str">
            <v>Bubulle Magnum, Lise et Bertra nd Jousset</v>
          </cell>
          <cell r="K963">
            <v>3</v>
          </cell>
          <cell r="L963">
            <v>1500</v>
          </cell>
        </row>
        <row r="964">
          <cell r="H964">
            <v>14851560</v>
          </cell>
          <cell r="I964" t="str">
            <v>88,07 $</v>
          </cell>
          <cell r="J964" t="str">
            <v>Les Audouines, Lise et Bertran d Jousset</v>
          </cell>
          <cell r="K964">
            <v>6</v>
          </cell>
          <cell r="L964">
            <v>750</v>
          </cell>
        </row>
        <row r="965">
          <cell r="H965">
            <v>14850479</v>
          </cell>
          <cell r="I965" t="str">
            <v>29,45 $</v>
          </cell>
          <cell r="J965" t="str">
            <v>ANA CHARDONNAY, Somontano Blan co</v>
          </cell>
          <cell r="K965">
            <v>6</v>
          </cell>
          <cell r="L965">
            <v>750</v>
          </cell>
        </row>
        <row r="966">
          <cell r="H966">
            <v>14855448</v>
          </cell>
          <cell r="I966" t="str">
            <v>106,20 $</v>
          </cell>
          <cell r="J966" t="str">
            <v>Domaine Pignier, L'Autre Créma nt du Jura Brut</v>
          </cell>
          <cell r="K966">
            <v>6</v>
          </cell>
          <cell r="L966">
            <v>750</v>
          </cell>
        </row>
        <row r="967">
          <cell r="H967">
            <v>14855430</v>
          </cell>
          <cell r="I967" t="str">
            <v>178,49 $</v>
          </cell>
          <cell r="J967" t="str">
            <v>Domaine Pignier, Trousseau Les Gauthières</v>
          </cell>
          <cell r="K967">
            <v>6</v>
          </cell>
          <cell r="L967">
            <v>750</v>
          </cell>
        </row>
        <row r="968">
          <cell r="H968">
            <v>14855421</v>
          </cell>
          <cell r="I968" t="str">
            <v>146,36 $</v>
          </cell>
          <cell r="J968" t="str">
            <v>Domaine Pignier, A table avec Léandre</v>
          </cell>
          <cell r="K968">
            <v>6</v>
          </cell>
          <cell r="L968">
            <v>750</v>
          </cell>
        </row>
        <row r="969">
          <cell r="H969">
            <v>14855413</v>
          </cell>
          <cell r="I969" t="str">
            <v>149,04 $</v>
          </cell>
          <cell r="J969" t="str">
            <v xml:space="preserve">Domaine Pignier, Gamay Blanc </v>
          </cell>
          <cell r="K969">
            <v>6</v>
          </cell>
          <cell r="L969">
            <v>750</v>
          </cell>
        </row>
        <row r="970">
          <cell r="H970">
            <v>14855392</v>
          </cell>
          <cell r="I970" t="str">
            <v>290,04 $</v>
          </cell>
          <cell r="J970" t="str">
            <v xml:space="preserve">Domaine Pignier, Vin Jaune </v>
          </cell>
          <cell r="K970">
            <v>6</v>
          </cell>
          <cell r="L970">
            <v>620</v>
          </cell>
        </row>
        <row r="971">
          <cell r="H971">
            <v>14854269</v>
          </cell>
          <cell r="I971" t="str">
            <v>89,24 $</v>
          </cell>
          <cell r="J971" t="str">
            <v xml:space="preserve">Il Postino, Colle Florido </v>
          </cell>
          <cell r="K971">
            <v>6</v>
          </cell>
          <cell r="L971">
            <v>750</v>
          </cell>
        </row>
        <row r="972">
          <cell r="H972">
            <v>14854576</v>
          </cell>
          <cell r="I972" t="str">
            <v>80,32 $</v>
          </cell>
          <cell r="J972" t="str">
            <v xml:space="preserve">Salvo, Colle Florido </v>
          </cell>
          <cell r="K972">
            <v>6</v>
          </cell>
          <cell r="L972">
            <v>750</v>
          </cell>
        </row>
        <row r="973">
          <cell r="H973">
            <v>14854277</v>
          </cell>
          <cell r="I973" t="str">
            <v>80,32 $</v>
          </cell>
          <cell r="J973" t="str">
            <v xml:space="preserve">Erba Salata, Colle Florido </v>
          </cell>
          <cell r="K973">
            <v>6</v>
          </cell>
          <cell r="L973">
            <v>750</v>
          </cell>
        </row>
        <row r="974">
          <cell r="H974">
            <v>14855659</v>
          </cell>
          <cell r="I974" t="str">
            <v>71,40 $</v>
          </cell>
          <cell r="J974" t="str">
            <v xml:space="preserve">Salmonido, Barranco Oscuro </v>
          </cell>
          <cell r="K974">
            <v>6</v>
          </cell>
          <cell r="L974">
            <v>750</v>
          </cell>
        </row>
        <row r="975">
          <cell r="H975">
            <v>14855632</v>
          </cell>
          <cell r="I975" t="str">
            <v>71,40 $</v>
          </cell>
          <cell r="J975" t="str">
            <v xml:space="preserve">Rubaiyat, Barranco Oscuro </v>
          </cell>
          <cell r="K975">
            <v>6</v>
          </cell>
          <cell r="L975">
            <v>750</v>
          </cell>
        </row>
        <row r="976">
          <cell r="H976">
            <v>14855624</v>
          </cell>
          <cell r="I976" t="str">
            <v>71,40 $</v>
          </cell>
          <cell r="J976" t="str">
            <v xml:space="preserve">El Pino Rojo, Barranco Oscuro </v>
          </cell>
          <cell r="K976">
            <v>6</v>
          </cell>
          <cell r="L976">
            <v>750</v>
          </cell>
        </row>
        <row r="977">
          <cell r="H977">
            <v>14855608</v>
          </cell>
          <cell r="I977" t="str">
            <v>86,57 $</v>
          </cell>
          <cell r="J977" t="str">
            <v xml:space="preserve">Garnata, Barranco Oscuro </v>
          </cell>
          <cell r="K977">
            <v>6</v>
          </cell>
          <cell r="L977">
            <v>750</v>
          </cell>
        </row>
        <row r="978">
          <cell r="H978">
            <v>14855595</v>
          </cell>
          <cell r="I978" t="str">
            <v>86,57 $</v>
          </cell>
          <cell r="J978" t="str">
            <v xml:space="preserve">Garnata Bis, Barranco Oscuro </v>
          </cell>
          <cell r="K978">
            <v>6</v>
          </cell>
          <cell r="L978">
            <v>750</v>
          </cell>
        </row>
        <row r="979">
          <cell r="H979">
            <v>14855561</v>
          </cell>
          <cell r="I979" t="str">
            <v>49,98 $</v>
          </cell>
          <cell r="J979" t="str">
            <v xml:space="preserve">Varetuo, Barranco Oscuro </v>
          </cell>
          <cell r="K979">
            <v>6</v>
          </cell>
          <cell r="L979">
            <v>750</v>
          </cell>
        </row>
        <row r="980">
          <cell r="H980">
            <v>14857101</v>
          </cell>
          <cell r="I980" t="str">
            <v>78,71 $</v>
          </cell>
          <cell r="J980" t="str">
            <v>Exilé Blanc Pet Nat, Jousset E xilé</v>
          </cell>
          <cell r="K980">
            <v>6</v>
          </cell>
          <cell r="L980">
            <v>750</v>
          </cell>
        </row>
        <row r="981">
          <cell r="H981">
            <v>14857208</v>
          </cell>
          <cell r="I981" t="str">
            <v>88,07 $</v>
          </cell>
          <cell r="J981" t="str">
            <v xml:space="preserve">Menu Pineau, Jousset Exilé </v>
          </cell>
          <cell r="K981">
            <v>6</v>
          </cell>
          <cell r="L981">
            <v>750</v>
          </cell>
        </row>
        <row r="982">
          <cell r="H982">
            <v>14857216</v>
          </cell>
          <cell r="I982" t="str">
            <v>66,05 $</v>
          </cell>
          <cell r="J982" t="str">
            <v>Menu Pineau Macération, Jousse t Exilé</v>
          </cell>
          <cell r="K982">
            <v>3</v>
          </cell>
          <cell r="L982">
            <v>750</v>
          </cell>
        </row>
        <row r="983">
          <cell r="H983">
            <v>14859060</v>
          </cell>
          <cell r="I983" t="str">
            <v>73,63 $</v>
          </cell>
          <cell r="J983" t="str">
            <v xml:space="preserve">Daniel Chotard, Le Damier </v>
          </cell>
          <cell r="K983">
            <v>3</v>
          </cell>
          <cell r="L983">
            <v>750</v>
          </cell>
        </row>
        <row r="984">
          <cell r="H984">
            <v>14858702</v>
          </cell>
          <cell r="I984" t="str">
            <v>55,03 $</v>
          </cell>
          <cell r="J984" t="str">
            <v>Daniel Chotard, Les Vallées de la Côte</v>
          </cell>
          <cell r="K984">
            <v>3</v>
          </cell>
          <cell r="L984">
            <v>750</v>
          </cell>
        </row>
        <row r="985">
          <cell r="H985">
            <v>14858593</v>
          </cell>
          <cell r="I985" t="str">
            <v>73,18 $</v>
          </cell>
          <cell r="J985" t="str">
            <v>Château Beynat, Terre Amoureus e</v>
          </cell>
          <cell r="K985">
            <v>6</v>
          </cell>
          <cell r="L985">
            <v>750</v>
          </cell>
        </row>
        <row r="986">
          <cell r="H986">
            <v>14858403</v>
          </cell>
          <cell r="I986" t="str">
            <v>104,42 $</v>
          </cell>
          <cell r="J986" t="str">
            <v>Château Beynat, Cuvée Des Lyre s</v>
          </cell>
          <cell r="K986">
            <v>6</v>
          </cell>
          <cell r="L986">
            <v>750</v>
          </cell>
        </row>
        <row r="987">
          <cell r="H987">
            <v>14857152</v>
          </cell>
          <cell r="I987" t="str">
            <v>139,22 $</v>
          </cell>
          <cell r="J987" t="str">
            <v>Domaine Pignier, Cellier des C hartreux</v>
          </cell>
          <cell r="K987">
            <v>6</v>
          </cell>
          <cell r="L987">
            <v>750</v>
          </cell>
        </row>
        <row r="988">
          <cell r="H988">
            <v>14857179</v>
          </cell>
          <cell r="I988" t="str">
            <v>116,29 $</v>
          </cell>
          <cell r="J988" t="str">
            <v>Corte Bravi, Valpolicella Clas sico DOC</v>
          </cell>
          <cell r="K988">
            <v>12</v>
          </cell>
          <cell r="L988">
            <v>750</v>
          </cell>
        </row>
        <row r="989">
          <cell r="H989">
            <v>14857996</v>
          </cell>
          <cell r="I989" t="str">
            <v>72,97 $</v>
          </cell>
          <cell r="J989" t="str">
            <v xml:space="preserve">Freixenet, Prosecco </v>
          </cell>
          <cell r="K989">
            <v>24</v>
          </cell>
          <cell r="L989">
            <v>200</v>
          </cell>
        </row>
        <row r="990">
          <cell r="H990">
            <v>14860132</v>
          </cell>
          <cell r="I990" t="str">
            <v>194,11 $</v>
          </cell>
          <cell r="J990" t="str">
            <v>Chassagne Montrachet 1er Cru M orgeot</v>
          </cell>
          <cell r="K990">
            <v>6</v>
          </cell>
          <cell r="L990">
            <v>750</v>
          </cell>
        </row>
        <row r="991">
          <cell r="H991">
            <v>14861696</v>
          </cell>
          <cell r="I991" t="str">
            <v>178,49 $</v>
          </cell>
          <cell r="J991" t="str">
            <v>SanLorenzo, Brunello di Montal cino Biologico</v>
          </cell>
          <cell r="K991">
            <v>6</v>
          </cell>
          <cell r="L991">
            <v>750</v>
          </cell>
        </row>
        <row r="992">
          <cell r="H992">
            <v>14867895</v>
          </cell>
          <cell r="I992" t="str">
            <v>80,88 $</v>
          </cell>
          <cell r="J992" t="str">
            <v xml:space="preserve">Langhe Nascetta, Cascina Corte </v>
          </cell>
          <cell r="K992">
            <v>6</v>
          </cell>
          <cell r="L992">
            <v>750</v>
          </cell>
        </row>
        <row r="993">
          <cell r="H993">
            <v>14868484</v>
          </cell>
          <cell r="I993" t="str">
            <v>125,82 $</v>
          </cell>
          <cell r="J993" t="str">
            <v>Dogliani San Luigi Magnum, Cas cina Corte</v>
          </cell>
          <cell r="K993">
            <v>6</v>
          </cell>
          <cell r="L993">
            <v>1500</v>
          </cell>
        </row>
        <row r="994">
          <cell r="H994">
            <v>14869639</v>
          </cell>
          <cell r="I994" t="str">
            <v>141,09 $</v>
          </cell>
          <cell r="J994" t="str">
            <v>Pirochetta Magnum, Cascina Cor te</v>
          </cell>
          <cell r="K994">
            <v>6</v>
          </cell>
          <cell r="L994">
            <v>1500</v>
          </cell>
        </row>
        <row r="995">
          <cell r="H995">
            <v>14868062</v>
          </cell>
          <cell r="I995" t="str">
            <v>103,35 $</v>
          </cell>
          <cell r="J995" t="str">
            <v>Amphorae Barbera Magnum, Casci na Corte</v>
          </cell>
          <cell r="K995">
            <v>3</v>
          </cell>
          <cell r="L995">
            <v>1500</v>
          </cell>
        </row>
        <row r="996">
          <cell r="H996">
            <v>14773012</v>
          </cell>
          <cell r="I996" t="str">
            <v>212,30 $</v>
          </cell>
          <cell r="J996" t="str">
            <v>Champagne Charlier &amp; Fils, Spé cial Club</v>
          </cell>
          <cell r="K996">
            <v>6</v>
          </cell>
          <cell r="L996">
            <v>750</v>
          </cell>
        </row>
        <row r="997">
          <cell r="H997">
            <v>14868601</v>
          </cell>
          <cell r="I997" t="str">
            <v>109,77 $</v>
          </cell>
          <cell r="J997" t="str">
            <v>Champagne Charlier &amp; Fils, Car te Blanche Brut</v>
          </cell>
          <cell r="K997">
            <v>6</v>
          </cell>
          <cell r="L997">
            <v>750</v>
          </cell>
        </row>
        <row r="998">
          <cell r="H998">
            <v>14867932</v>
          </cell>
          <cell r="I998" t="str">
            <v>69,61 $</v>
          </cell>
          <cell r="J998" t="str">
            <v xml:space="preserve">Andrea Marchetti, eXplosion </v>
          </cell>
          <cell r="K998">
            <v>6</v>
          </cell>
          <cell r="L998">
            <v>750</v>
          </cell>
        </row>
        <row r="999">
          <cell r="H999">
            <v>14877225</v>
          </cell>
          <cell r="I999" t="str">
            <v>58,77 $</v>
          </cell>
          <cell r="J999" t="str">
            <v xml:space="preserve">Smoking Loon, Pinot Noir </v>
          </cell>
          <cell r="K999">
            <v>12</v>
          </cell>
          <cell r="L999">
            <v>750</v>
          </cell>
        </row>
        <row r="1000">
          <cell r="H1000">
            <v>14755797</v>
          </cell>
          <cell r="I1000" t="str">
            <v>48,92 $</v>
          </cell>
          <cell r="J1000" t="str">
            <v xml:space="preserve">Morgon Domaine de Leyre-Loup </v>
          </cell>
          <cell r="K1000">
            <v>6</v>
          </cell>
          <cell r="L1000">
            <v>750</v>
          </cell>
        </row>
        <row r="1001">
          <cell r="H1001">
            <v>14869137</v>
          </cell>
          <cell r="I1001" t="str">
            <v>71,69 $</v>
          </cell>
          <cell r="J1001" t="str">
            <v xml:space="preserve">Leoh Wines, Leoh Red </v>
          </cell>
          <cell r="K1001">
            <v>12</v>
          </cell>
          <cell r="L1001">
            <v>750</v>
          </cell>
        </row>
        <row r="1002">
          <cell r="H1002">
            <v>14849793</v>
          </cell>
          <cell r="I1002" t="str">
            <v>73,18 $</v>
          </cell>
          <cell r="J1002" t="str">
            <v xml:space="preserve">Chateau Souverain, Merlot </v>
          </cell>
          <cell r="K1002">
            <v>12</v>
          </cell>
          <cell r="L1002">
            <v>750</v>
          </cell>
        </row>
        <row r="1003">
          <cell r="H1003">
            <v>14848871</v>
          </cell>
          <cell r="I1003" t="str">
            <v>73,18 $</v>
          </cell>
          <cell r="J1003" t="str">
            <v>Chateau Souverain, Sauvignon B lanc</v>
          </cell>
          <cell r="K1003">
            <v>12</v>
          </cell>
          <cell r="L1003">
            <v>750</v>
          </cell>
        </row>
        <row r="1004">
          <cell r="H1004">
            <v>14765400</v>
          </cell>
          <cell r="I1004" t="str">
            <v>173,78 $</v>
          </cell>
          <cell r="J1004" t="str">
            <v>Gallo Signature Series, Pinot Noir</v>
          </cell>
          <cell r="K1004">
            <v>6</v>
          </cell>
          <cell r="L1004">
            <v>750</v>
          </cell>
        </row>
        <row r="1005">
          <cell r="H1005">
            <v>14881161</v>
          </cell>
          <cell r="I1005" t="str">
            <v>141,09 $</v>
          </cell>
          <cell r="J1005" t="str">
            <v>Langhe Barbera Magnum, Cascina Corte</v>
          </cell>
          <cell r="K1005">
            <v>6</v>
          </cell>
          <cell r="L1005">
            <v>1500</v>
          </cell>
        </row>
        <row r="1006">
          <cell r="H1006">
            <v>14884855</v>
          </cell>
          <cell r="I1006" t="str">
            <v>260,63 $</v>
          </cell>
          <cell r="J1006" t="str">
            <v>Decoy, Limited Red Wine Napa V alley</v>
          </cell>
          <cell r="K1006">
            <v>12</v>
          </cell>
          <cell r="L1006">
            <v>750</v>
          </cell>
        </row>
        <row r="1007">
          <cell r="H1007">
            <v>14800261</v>
          </cell>
          <cell r="I1007" t="str">
            <v>44,35 $</v>
          </cell>
          <cell r="J1007" t="str">
            <v>Vincent Laroppe, Côtes de Toul Blanc Bio Tradition</v>
          </cell>
          <cell r="K1007">
            <v>6</v>
          </cell>
          <cell r="L1007">
            <v>750</v>
          </cell>
        </row>
        <row r="1008">
          <cell r="H1008">
            <v>14814540</v>
          </cell>
          <cell r="I1008" t="str">
            <v>197,71 $</v>
          </cell>
          <cell r="J1008" t="str">
            <v>Lucien Le moine, Bourgogne Bla nc</v>
          </cell>
          <cell r="K1008">
            <v>6</v>
          </cell>
          <cell r="L1008">
            <v>750</v>
          </cell>
        </row>
        <row r="1009">
          <cell r="H1009">
            <v>14820333</v>
          </cell>
          <cell r="I1009" t="str">
            <v>124,94 $</v>
          </cell>
          <cell r="J1009" t="str">
            <v xml:space="preserve">Peter Lauer Riesling </v>
          </cell>
          <cell r="K1009">
            <v>6</v>
          </cell>
          <cell r="L1009">
            <v>750</v>
          </cell>
        </row>
        <row r="1010">
          <cell r="H1010">
            <v>14825863</v>
          </cell>
          <cell r="I1010" t="str">
            <v>133,87 $</v>
          </cell>
          <cell r="J1010" t="str">
            <v xml:space="preserve">Rammstein, Rum 4,5L </v>
          </cell>
          <cell r="K1010">
            <v>1</v>
          </cell>
          <cell r="L1010">
            <v>4500</v>
          </cell>
        </row>
        <row r="1011">
          <cell r="H1011">
            <v>14759448</v>
          </cell>
          <cell r="I1011" t="str">
            <v>70,61 $</v>
          </cell>
          <cell r="J1011" t="str">
            <v xml:space="preserve">Domaine Palivou, Viognier </v>
          </cell>
          <cell r="K1011">
            <v>6</v>
          </cell>
          <cell r="L1011">
            <v>750</v>
          </cell>
        </row>
        <row r="1012">
          <cell r="H1012">
            <v>14839270</v>
          </cell>
          <cell r="I1012" t="str">
            <v>89,24 $</v>
          </cell>
          <cell r="J1012" t="str">
            <v>Touraine Amboise, L'Orée des F rênes</v>
          </cell>
          <cell r="K1012">
            <v>12</v>
          </cell>
          <cell r="L1012">
            <v>750</v>
          </cell>
        </row>
        <row r="1013">
          <cell r="H1013">
            <v>14837400</v>
          </cell>
          <cell r="I1013" t="str">
            <v>29,00 $</v>
          </cell>
          <cell r="J1013" t="str">
            <v>L2584 Château Les Tuileries AO C Bordeaux Rouge</v>
          </cell>
          <cell r="K1013">
            <v>6</v>
          </cell>
          <cell r="L1013">
            <v>750</v>
          </cell>
        </row>
        <row r="1014">
          <cell r="H1014">
            <v>14839085</v>
          </cell>
          <cell r="I1014" t="str">
            <v>71,40 $</v>
          </cell>
          <cell r="J1014" t="str">
            <v xml:space="preserve">Saint-Aubin </v>
          </cell>
          <cell r="K1014">
            <v>6</v>
          </cell>
          <cell r="L1014">
            <v>750</v>
          </cell>
        </row>
        <row r="1015">
          <cell r="H1015">
            <v>14839077</v>
          </cell>
          <cell r="I1015" t="str">
            <v>98,17 $</v>
          </cell>
          <cell r="J1015" t="str">
            <v xml:space="preserve">Saint-Aubin 1er cru, Sur Gamay </v>
          </cell>
          <cell r="K1015">
            <v>6</v>
          </cell>
          <cell r="L1015">
            <v>750</v>
          </cell>
        </row>
        <row r="1016">
          <cell r="H1016">
            <v>14839069</v>
          </cell>
          <cell r="I1016" t="str">
            <v>98,17 $</v>
          </cell>
          <cell r="J1016" t="str">
            <v>Saint-Aaubin 1 er cru, Le Cham plot</v>
          </cell>
          <cell r="K1016">
            <v>6</v>
          </cell>
          <cell r="L1016">
            <v>750</v>
          </cell>
        </row>
        <row r="1017">
          <cell r="H1017">
            <v>14855675</v>
          </cell>
          <cell r="I1017" t="str">
            <v>39,27 $</v>
          </cell>
          <cell r="J1017" t="str">
            <v>La Traviesa Blanco, Barranco O scuro</v>
          </cell>
          <cell r="K1017">
            <v>6</v>
          </cell>
          <cell r="L1017">
            <v>750</v>
          </cell>
        </row>
        <row r="1018">
          <cell r="H1018">
            <v>14868880</v>
          </cell>
          <cell r="I1018" t="str">
            <v>72,95 $</v>
          </cell>
          <cell r="J1018" t="str">
            <v>NoVinoPhobia, Cabernet Sauvign on</v>
          </cell>
          <cell r="K1018">
            <v>12</v>
          </cell>
          <cell r="L1018">
            <v>750</v>
          </cell>
        </row>
        <row r="1019">
          <cell r="H1019">
            <v>14843789</v>
          </cell>
          <cell r="I1019" t="str">
            <v>103,79 $</v>
          </cell>
          <cell r="J1019" t="str">
            <v xml:space="preserve">Richard Stavek, Vesely Red </v>
          </cell>
          <cell r="K1019">
            <v>6</v>
          </cell>
          <cell r="L1019">
            <v>750</v>
          </cell>
        </row>
        <row r="1020">
          <cell r="H1020">
            <v>14765338</v>
          </cell>
          <cell r="I1020" t="str">
            <v>60,02 $</v>
          </cell>
          <cell r="J1020" t="str">
            <v xml:space="preserve">Longshot, Pinot Grigio </v>
          </cell>
          <cell r="K1020">
            <v>12</v>
          </cell>
          <cell r="L1020">
            <v>750</v>
          </cell>
        </row>
        <row r="1021">
          <cell r="H1021">
            <v>14885401</v>
          </cell>
          <cell r="I1021" t="str">
            <v>44,93 $</v>
          </cell>
          <cell r="J1021" t="str">
            <v>Sauvignon L'Envolée Pays D'Oc IGP</v>
          </cell>
          <cell r="K1021">
            <v>12</v>
          </cell>
          <cell r="L1021">
            <v>750</v>
          </cell>
        </row>
        <row r="1022">
          <cell r="H1022">
            <v>14779385</v>
          </cell>
          <cell r="I1022" t="str">
            <v>39,90 $</v>
          </cell>
          <cell r="J1022" t="str">
            <v>Domaine Pardon et fils, Merlot -Syrah Les Deux Freres</v>
          </cell>
          <cell r="K1022">
            <v>12</v>
          </cell>
          <cell r="L1022">
            <v>750</v>
          </cell>
        </row>
        <row r="1023">
          <cell r="H1023">
            <v>14857620</v>
          </cell>
          <cell r="I1023" t="str">
            <v>35,95 $</v>
          </cell>
          <cell r="J1023" t="str">
            <v xml:space="preserve">Luca Fedele, Clap Blanc </v>
          </cell>
          <cell r="K1023">
            <v>6</v>
          </cell>
          <cell r="L1023">
            <v>750</v>
          </cell>
        </row>
        <row r="1024">
          <cell r="H1024">
            <v>14866964</v>
          </cell>
          <cell r="I1024" t="str">
            <v>344,15 $</v>
          </cell>
          <cell r="J1024" t="str">
            <v>Cruse Wine Co., Alder Springs Tannat</v>
          </cell>
          <cell r="K1024">
            <v>12</v>
          </cell>
          <cell r="L1024">
            <v>750</v>
          </cell>
        </row>
        <row r="1025">
          <cell r="H1025">
            <v>14868679</v>
          </cell>
          <cell r="I1025" t="str">
            <v>98,17 $</v>
          </cell>
          <cell r="J1025" t="str">
            <v xml:space="preserve">Opera Mia Taurasi DOCG </v>
          </cell>
          <cell r="K1025">
            <v>6</v>
          </cell>
          <cell r="L1025">
            <v>750</v>
          </cell>
        </row>
        <row r="1026">
          <cell r="H1026">
            <v>14868636</v>
          </cell>
          <cell r="I1026" t="str">
            <v>113,79 $</v>
          </cell>
          <cell r="J1026" t="str">
            <v>La Loggia De Cavalier Pepe Rés erva DOCG</v>
          </cell>
          <cell r="K1026">
            <v>6</v>
          </cell>
          <cell r="L1026">
            <v>750</v>
          </cell>
        </row>
        <row r="1027">
          <cell r="H1027">
            <v>14877356</v>
          </cell>
          <cell r="I1027" t="str">
            <v>65,56 $</v>
          </cell>
          <cell r="J1027" t="str">
            <v xml:space="preserve">Tenuta Casaletti, Soave DOC </v>
          </cell>
          <cell r="K1027">
            <v>12</v>
          </cell>
          <cell r="L1027">
            <v>750</v>
          </cell>
        </row>
        <row r="1028">
          <cell r="H1028">
            <v>14743462</v>
          </cell>
          <cell r="I1028" t="str">
            <v>77,54 $</v>
          </cell>
          <cell r="J1028" t="str">
            <v xml:space="preserve">Pinot Grigio </v>
          </cell>
          <cell r="K1028">
            <v>12</v>
          </cell>
          <cell r="L1028">
            <v>750</v>
          </cell>
        </row>
        <row r="1029">
          <cell r="H1029">
            <v>14862445</v>
          </cell>
          <cell r="I1029" t="str">
            <v>87,02 $</v>
          </cell>
          <cell r="J1029" t="str">
            <v>Marc Bouthenet Hautes cotes de Beaune, Hautes Cotes de Beaun</v>
          </cell>
          <cell r="K1029">
            <v>6</v>
          </cell>
          <cell r="L1029">
            <v>750</v>
          </cell>
        </row>
        <row r="1030">
          <cell r="H1030">
            <v>14836087</v>
          </cell>
          <cell r="I1030" t="str">
            <v>127,17 $</v>
          </cell>
          <cell r="J1030" t="str">
            <v>Domaine Denis Fouquerand &amp; Fil s, Pommard en-Chiveaux BIO</v>
          </cell>
          <cell r="K1030">
            <v>6</v>
          </cell>
          <cell r="L1030">
            <v>750</v>
          </cell>
        </row>
        <row r="1031">
          <cell r="H1031">
            <v>14836116</v>
          </cell>
          <cell r="I1031" t="str">
            <v>196,34 $</v>
          </cell>
          <cell r="J1031" t="str">
            <v>Domaine Denis Fouquerand &amp; Fil s, Santenay BIO Blanc</v>
          </cell>
          <cell r="K1031">
            <v>12</v>
          </cell>
          <cell r="L1031">
            <v>750</v>
          </cell>
        </row>
        <row r="1032">
          <cell r="H1032">
            <v>14836108</v>
          </cell>
          <cell r="I1032" t="str">
            <v>97,42 $</v>
          </cell>
          <cell r="J1032" t="str">
            <v>Domaine Denis Fouquerand &amp; Fil s, Santenay BIO Rouge</v>
          </cell>
          <cell r="K1032">
            <v>6</v>
          </cell>
          <cell r="L1032">
            <v>750</v>
          </cell>
        </row>
        <row r="1033">
          <cell r="H1033">
            <v>14842461</v>
          </cell>
          <cell r="I1033" t="str">
            <v>89,24 $</v>
          </cell>
          <cell r="J1033" t="str">
            <v>Les Ormes de Vieux Moulin, Les Ormes de Vieux Moulin Blaye C</v>
          </cell>
          <cell r="K1033">
            <v>12</v>
          </cell>
          <cell r="L1033">
            <v>750</v>
          </cell>
        </row>
        <row r="1034">
          <cell r="H1034">
            <v>14752836</v>
          </cell>
          <cell r="I1034" t="str">
            <v>56,72 $</v>
          </cell>
          <cell r="J1034" t="str">
            <v xml:space="preserve">Firriato, Soria Perricone </v>
          </cell>
          <cell r="K1034">
            <v>6</v>
          </cell>
          <cell r="L1034">
            <v>750</v>
          </cell>
        </row>
        <row r="1035">
          <cell r="H1035">
            <v>14765581</v>
          </cell>
          <cell r="I1035" t="str">
            <v>30,17 $</v>
          </cell>
          <cell r="J1035" t="str">
            <v xml:space="preserve">Donnafugata, Sul Vulcano Rosso </v>
          </cell>
          <cell r="K1035">
            <v>1</v>
          </cell>
          <cell r="L1035">
            <v>1500</v>
          </cell>
        </row>
        <row r="1036">
          <cell r="H1036">
            <v>14857785</v>
          </cell>
          <cell r="I1036" t="str">
            <v>103,94 $</v>
          </cell>
          <cell r="J1036" t="str">
            <v>Moraitis Winery, Paros Reserve Red</v>
          </cell>
          <cell r="K1036">
            <v>6</v>
          </cell>
          <cell r="L1036">
            <v>750</v>
          </cell>
        </row>
        <row r="1037">
          <cell r="H1037">
            <v>14857291</v>
          </cell>
          <cell r="I1037" t="str">
            <v>187,41 $</v>
          </cell>
          <cell r="J1037" t="str">
            <v xml:space="preserve">Moraitis Winery, Amphora Paros </v>
          </cell>
          <cell r="K1037">
            <v>6</v>
          </cell>
          <cell r="L1037">
            <v>750</v>
          </cell>
        </row>
        <row r="1038">
          <cell r="H1038">
            <v>14733512</v>
          </cell>
          <cell r="I1038" t="str">
            <v>120,00 $</v>
          </cell>
          <cell r="J1038" t="str">
            <v>Agricola Ficomontanino S.r.l., Noble Kara</v>
          </cell>
          <cell r="K1038">
            <v>12</v>
          </cell>
          <cell r="L1038">
            <v>750</v>
          </cell>
        </row>
        <row r="1039">
          <cell r="H1039">
            <v>14819851</v>
          </cell>
          <cell r="I1039" t="str">
            <v>124,05 $</v>
          </cell>
          <cell r="J1039" t="str">
            <v xml:space="preserve">Nuiton Beaunoy, Auxey Duresses </v>
          </cell>
          <cell r="K1039">
            <v>6</v>
          </cell>
          <cell r="L1039">
            <v>750</v>
          </cell>
        </row>
        <row r="1040">
          <cell r="H1040">
            <v>14819885</v>
          </cell>
          <cell r="I1040" t="str">
            <v>58,90 $</v>
          </cell>
          <cell r="J1040" t="str">
            <v xml:space="preserve">Nuiton Beaunoy, Chardonnay </v>
          </cell>
          <cell r="K1040">
            <v>6</v>
          </cell>
          <cell r="L1040">
            <v>750</v>
          </cell>
        </row>
        <row r="1041">
          <cell r="H1041">
            <v>14819877</v>
          </cell>
          <cell r="I1041" t="str">
            <v>74,07 $</v>
          </cell>
          <cell r="J1041" t="str">
            <v>Nuiton Beaunoy, Hautes cotes d e Beaune</v>
          </cell>
          <cell r="K1041">
            <v>6</v>
          </cell>
          <cell r="L1041">
            <v>750</v>
          </cell>
        </row>
        <row r="1042">
          <cell r="H1042">
            <v>14819869</v>
          </cell>
          <cell r="I1042" t="str">
            <v>88,89 $</v>
          </cell>
          <cell r="J1042" t="str">
            <v>Nuiton Beaunoy, Hautes cotes d e Beaune Pain Perdu</v>
          </cell>
          <cell r="K1042">
            <v>6</v>
          </cell>
          <cell r="L1042">
            <v>750</v>
          </cell>
        </row>
        <row r="1043">
          <cell r="H1043">
            <v>14867756</v>
          </cell>
          <cell r="I1043" t="str">
            <v>60,69 $</v>
          </cell>
          <cell r="J1043" t="str">
            <v>Nuiton Beaunoy, Bourgogne Pino t Noir</v>
          </cell>
          <cell r="K1043">
            <v>6</v>
          </cell>
          <cell r="L1043">
            <v>750</v>
          </cell>
        </row>
        <row r="1044">
          <cell r="H1044">
            <v>14877840</v>
          </cell>
          <cell r="I1044" t="str">
            <v>47,18 $</v>
          </cell>
          <cell r="J1044" t="str">
            <v xml:space="preserve">Collalto, Rosabianco IGP </v>
          </cell>
          <cell r="K1044">
            <v>6</v>
          </cell>
          <cell r="L1044">
            <v>750</v>
          </cell>
        </row>
        <row r="1045">
          <cell r="H1045">
            <v>14848459</v>
          </cell>
          <cell r="I1045" t="str">
            <v>40,44 $</v>
          </cell>
          <cell r="J1045" t="str">
            <v xml:space="preserve">Canyon Road, Pinot Grigio </v>
          </cell>
          <cell r="K1045">
            <v>12</v>
          </cell>
          <cell r="L1045">
            <v>750</v>
          </cell>
        </row>
        <row r="1046">
          <cell r="H1046">
            <v>14811672</v>
          </cell>
          <cell r="I1046" t="str">
            <v>35,95 $</v>
          </cell>
          <cell r="J1046" t="str">
            <v>Cantine Iorio, Aglianico Benev entano</v>
          </cell>
          <cell r="K1046">
            <v>12</v>
          </cell>
          <cell r="L1046">
            <v>750</v>
          </cell>
        </row>
        <row r="1047">
          <cell r="H1047">
            <v>14843914</v>
          </cell>
          <cell r="I1047" t="str">
            <v>142,17 $</v>
          </cell>
          <cell r="J1047" t="str">
            <v xml:space="preserve">Richard Stavek, Vesely Orange </v>
          </cell>
          <cell r="K1047">
            <v>6</v>
          </cell>
          <cell r="L1047">
            <v>750</v>
          </cell>
        </row>
        <row r="1048">
          <cell r="H1048">
            <v>14840781</v>
          </cell>
          <cell r="I1048" t="str">
            <v>103,68 $</v>
          </cell>
          <cell r="J1048" t="str">
            <v xml:space="preserve">Plénitude </v>
          </cell>
          <cell r="K1048">
            <v>6</v>
          </cell>
          <cell r="L1048">
            <v>750</v>
          </cell>
        </row>
        <row r="1049">
          <cell r="H1049">
            <v>14847131</v>
          </cell>
          <cell r="I1049" t="str">
            <v>123,10 $</v>
          </cell>
          <cell r="J1049" t="str">
            <v xml:space="preserve">3 Fonteinen, Intens Rood </v>
          </cell>
          <cell r="K1049">
            <v>12</v>
          </cell>
          <cell r="L1049">
            <v>375</v>
          </cell>
        </row>
        <row r="1050">
          <cell r="H1050">
            <v>14846242</v>
          </cell>
          <cell r="I1050" t="str">
            <v>182,10 $</v>
          </cell>
          <cell r="J1050" t="str">
            <v xml:space="preserve">3 Fonteinen, Framboos </v>
          </cell>
          <cell r="K1050">
            <v>6</v>
          </cell>
          <cell r="L1050">
            <v>750</v>
          </cell>
        </row>
        <row r="1051">
          <cell r="H1051">
            <v>14854007</v>
          </cell>
          <cell r="I1051" t="str">
            <v>89,87 $</v>
          </cell>
          <cell r="J1051" t="str">
            <v>Victoire, Nicolas Reau, Clos d es Treilles</v>
          </cell>
          <cell r="K1051">
            <v>6</v>
          </cell>
          <cell r="L1051">
            <v>750</v>
          </cell>
        </row>
        <row r="1052">
          <cell r="H1052">
            <v>14874198</v>
          </cell>
          <cell r="I1052" t="str">
            <v>89,24 $</v>
          </cell>
          <cell r="J1052" t="str">
            <v xml:space="preserve">Cantina Ribelà, Saittole </v>
          </cell>
          <cell r="K1052">
            <v>6</v>
          </cell>
          <cell r="L1052">
            <v>750</v>
          </cell>
        </row>
        <row r="1053">
          <cell r="H1053">
            <v>14874201</v>
          </cell>
          <cell r="I1053" t="str">
            <v>124,94 $</v>
          </cell>
          <cell r="J1053" t="str">
            <v xml:space="preserve">Cantina Ribelà, Ferrigno </v>
          </cell>
          <cell r="K1053">
            <v>6</v>
          </cell>
          <cell r="L1053">
            <v>750</v>
          </cell>
        </row>
        <row r="1054">
          <cell r="H1054">
            <v>14838154</v>
          </cell>
          <cell r="I1054" t="str">
            <v>80,34 $</v>
          </cell>
          <cell r="J1054" t="str">
            <v>Davide Vignato, Primo Incontro , Garganega Frizzante</v>
          </cell>
          <cell r="K1054">
            <v>12</v>
          </cell>
          <cell r="L1054">
            <v>750</v>
          </cell>
        </row>
        <row r="1055">
          <cell r="H1055">
            <v>14857401</v>
          </cell>
          <cell r="I1055" t="str">
            <v>59,26 $</v>
          </cell>
          <cell r="J1055" t="str">
            <v xml:space="preserve">Barbera d'Alba Morra Gabriele </v>
          </cell>
          <cell r="K1055">
            <v>6</v>
          </cell>
          <cell r="L1055">
            <v>750</v>
          </cell>
        </row>
        <row r="1056">
          <cell r="H1056">
            <v>14866972</v>
          </cell>
          <cell r="I1056" t="str">
            <v>62,47 $</v>
          </cell>
          <cell r="J1056" t="str">
            <v>Castello Poggiarello, Sic et S impliciter</v>
          </cell>
          <cell r="K1056">
            <v>6</v>
          </cell>
          <cell r="L1056">
            <v>750</v>
          </cell>
        </row>
        <row r="1057">
          <cell r="H1057">
            <v>14869778</v>
          </cell>
          <cell r="I1057" t="str">
            <v>63,81 $</v>
          </cell>
          <cell r="J1057" t="str">
            <v xml:space="preserve">Grancare Greco Di Tufo DOCG </v>
          </cell>
          <cell r="K1057">
            <v>6</v>
          </cell>
          <cell r="L1057">
            <v>750</v>
          </cell>
        </row>
        <row r="1058">
          <cell r="H1058">
            <v>14820149</v>
          </cell>
          <cell r="I1058" t="str">
            <v>290,04 $</v>
          </cell>
          <cell r="J1058" t="str">
            <v>Ettore Germano, Barolo Vigna R ionda</v>
          </cell>
          <cell r="K1058">
            <v>3</v>
          </cell>
          <cell r="L1058">
            <v>750</v>
          </cell>
        </row>
        <row r="1059">
          <cell r="H1059">
            <v>14878623</v>
          </cell>
          <cell r="I1059" t="str">
            <v>196,34 $</v>
          </cell>
          <cell r="J1059" t="str">
            <v>Fattoria San Donato, Arrigo Sa ngiovese</v>
          </cell>
          <cell r="K1059">
            <v>4</v>
          </cell>
          <cell r="L1059">
            <v>1500</v>
          </cell>
        </row>
        <row r="1060">
          <cell r="H1060">
            <v>14877444</v>
          </cell>
          <cell r="I1060" t="str">
            <v>53,92 $</v>
          </cell>
          <cell r="J1060" t="str">
            <v>Madia, Montepulciano d'Abruzzo DOC</v>
          </cell>
          <cell r="K1060">
            <v>12</v>
          </cell>
          <cell r="L1060">
            <v>750</v>
          </cell>
        </row>
        <row r="1061">
          <cell r="H1061">
            <v>14846314</v>
          </cell>
          <cell r="I1061" t="str">
            <v>31,45 $</v>
          </cell>
          <cell r="J1061" t="str">
            <v>Castillo de Jumilla, Monastrel l Tempranillo</v>
          </cell>
          <cell r="K1061">
            <v>12</v>
          </cell>
          <cell r="L1061">
            <v>750</v>
          </cell>
        </row>
        <row r="1062">
          <cell r="H1062">
            <v>14820763</v>
          </cell>
          <cell r="I1062" t="str">
            <v>101,10 $</v>
          </cell>
          <cell r="J1062" t="str">
            <v>Fattoria San Donato, Arrigo Sa ngiovese</v>
          </cell>
          <cell r="K1062">
            <v>6</v>
          </cell>
          <cell r="L1062">
            <v>750</v>
          </cell>
        </row>
        <row r="1063">
          <cell r="H1063">
            <v>14872125</v>
          </cell>
          <cell r="I1063" t="str">
            <v>96,61 $</v>
          </cell>
          <cell r="J1063" t="str">
            <v>Fattoria San Donato, Arrigo Sy rah</v>
          </cell>
          <cell r="K1063">
            <v>6</v>
          </cell>
          <cell r="L1063">
            <v>750</v>
          </cell>
        </row>
        <row r="1064">
          <cell r="H1064">
            <v>14871819</v>
          </cell>
          <cell r="I1064" t="str">
            <v>46,73 $</v>
          </cell>
          <cell r="J1064" t="str">
            <v xml:space="preserve">Suono Rosso Piceno DOP </v>
          </cell>
          <cell r="K1064">
            <v>12</v>
          </cell>
          <cell r="L1064">
            <v>750</v>
          </cell>
        </row>
        <row r="1065">
          <cell r="H1065">
            <v>14871827</v>
          </cell>
          <cell r="I1065" t="str">
            <v>46,73 $</v>
          </cell>
          <cell r="J1065" t="str">
            <v>Opere Verdicchio Dei Castelli Di Jesi DOP</v>
          </cell>
          <cell r="K1065">
            <v>12</v>
          </cell>
          <cell r="L1065">
            <v>750</v>
          </cell>
        </row>
        <row r="1066">
          <cell r="H1066">
            <v>14877938</v>
          </cell>
          <cell r="I1066" t="str">
            <v>49,08 $</v>
          </cell>
          <cell r="J1066" t="str">
            <v xml:space="preserve">Celler Tuets, Tot </v>
          </cell>
          <cell r="K1066">
            <v>6</v>
          </cell>
          <cell r="L1066">
            <v>750</v>
          </cell>
        </row>
        <row r="1067">
          <cell r="H1067">
            <v>14877647</v>
          </cell>
          <cell r="I1067" t="str">
            <v>49,08 $</v>
          </cell>
          <cell r="J1067" t="str">
            <v xml:space="preserve">Celler Tuets, Tot Negre </v>
          </cell>
          <cell r="K1067">
            <v>6</v>
          </cell>
          <cell r="L1067">
            <v>750</v>
          </cell>
        </row>
        <row r="1068">
          <cell r="H1068">
            <v>14877111</v>
          </cell>
          <cell r="I1068" t="str">
            <v>66,93 $</v>
          </cell>
          <cell r="J1068" t="str">
            <v xml:space="preserve">Celler Tuets, Parellada </v>
          </cell>
          <cell r="K1068">
            <v>6</v>
          </cell>
          <cell r="L1068">
            <v>750</v>
          </cell>
        </row>
        <row r="1069">
          <cell r="H1069">
            <v>14878076</v>
          </cell>
          <cell r="I1069" t="str">
            <v>66,93 $</v>
          </cell>
          <cell r="J1069" t="str">
            <v xml:space="preserve">Celler Tuets, Trepat Ancestral </v>
          </cell>
          <cell r="K1069">
            <v>6</v>
          </cell>
          <cell r="L1069">
            <v>750</v>
          </cell>
        </row>
        <row r="1070">
          <cell r="H1070">
            <v>14877153</v>
          </cell>
          <cell r="I1070" t="str">
            <v>66,93 $</v>
          </cell>
          <cell r="J1070" t="str">
            <v xml:space="preserve">Celler Tuets, Panxu </v>
          </cell>
          <cell r="K1070">
            <v>6</v>
          </cell>
          <cell r="L1070">
            <v>750</v>
          </cell>
        </row>
        <row r="1071">
          <cell r="H1071">
            <v>14754410</v>
          </cell>
          <cell r="I1071" t="str">
            <v>29,79 $</v>
          </cell>
          <cell r="J1071" t="str">
            <v xml:space="preserve">Monte Sao Sebastiao, Rouge </v>
          </cell>
          <cell r="K1071">
            <v>6</v>
          </cell>
          <cell r="L1071">
            <v>750</v>
          </cell>
        </row>
        <row r="1072">
          <cell r="H1072">
            <v>14811605</v>
          </cell>
          <cell r="I1072" t="str">
            <v>35,95 $</v>
          </cell>
          <cell r="J1072" t="str">
            <v>Cantine Iorio, Falanghina Bene ventano</v>
          </cell>
          <cell r="K1072">
            <v>12</v>
          </cell>
          <cell r="L1072">
            <v>750</v>
          </cell>
        </row>
        <row r="1073">
          <cell r="H1073">
            <v>14850330</v>
          </cell>
          <cell r="I1073" t="str">
            <v>84,78 $</v>
          </cell>
          <cell r="J1073" t="str">
            <v xml:space="preserve">Escoda Sanahuja, Les Paradetes </v>
          </cell>
          <cell r="K1073">
            <v>6</v>
          </cell>
          <cell r="L1073">
            <v>750</v>
          </cell>
        </row>
        <row r="1074">
          <cell r="H1074">
            <v>14850903</v>
          </cell>
          <cell r="I1074" t="str">
            <v>111,56 $</v>
          </cell>
          <cell r="J1074" t="str">
            <v xml:space="preserve">Escoda Sanahuja, Mas del Gaio </v>
          </cell>
          <cell r="K1074">
            <v>6</v>
          </cell>
          <cell r="L1074">
            <v>750</v>
          </cell>
        </row>
        <row r="1075">
          <cell r="H1075">
            <v>14826006</v>
          </cell>
          <cell r="I1075" t="str">
            <v>80,70 $</v>
          </cell>
          <cell r="J1075" t="str">
            <v xml:space="preserve">Martín Códax, Orange Wine </v>
          </cell>
          <cell r="K1075">
            <v>6</v>
          </cell>
          <cell r="L1075">
            <v>750</v>
          </cell>
        </row>
        <row r="1076">
          <cell r="H1076">
            <v>14864601</v>
          </cell>
          <cell r="I1076" t="str">
            <v>150,00 $</v>
          </cell>
          <cell r="J1076" t="str">
            <v>L2613 Integro Primitivo IGP Pu glia Organic Wine</v>
          </cell>
          <cell r="K1076">
            <v>6</v>
          </cell>
          <cell r="L1076">
            <v>750</v>
          </cell>
        </row>
        <row r="1077">
          <cell r="H1077">
            <v>14873435</v>
          </cell>
          <cell r="I1077" t="str">
            <v>196,34 $</v>
          </cell>
          <cell r="J1077" t="str">
            <v>Cantine Benedetti, Recioto Del la Valpolicella Classico Croce</v>
          </cell>
          <cell r="K1077">
            <v>6</v>
          </cell>
          <cell r="L1077">
            <v>500</v>
          </cell>
        </row>
        <row r="1078">
          <cell r="H1078">
            <v>14878148</v>
          </cell>
          <cell r="I1078" t="str">
            <v>267,73 $</v>
          </cell>
          <cell r="J1078" t="str">
            <v xml:space="preserve">Tenuta di Valgiano, Rosso </v>
          </cell>
          <cell r="K1078">
            <v>6</v>
          </cell>
          <cell r="L1078">
            <v>750</v>
          </cell>
        </row>
        <row r="1079">
          <cell r="H1079">
            <v>14838904</v>
          </cell>
          <cell r="I1079" t="str">
            <v>82,37 $</v>
          </cell>
          <cell r="J1079" t="str">
            <v xml:space="preserve">Chianti Classico Riserva </v>
          </cell>
          <cell r="K1079">
            <v>6</v>
          </cell>
          <cell r="L1079">
            <v>750</v>
          </cell>
        </row>
        <row r="1080">
          <cell r="H1080">
            <v>14838728</v>
          </cell>
          <cell r="I1080" t="str">
            <v>55,27 $</v>
          </cell>
          <cell r="J1080" t="str">
            <v xml:space="preserve">Chianti Classico DOCG </v>
          </cell>
          <cell r="K1080">
            <v>3</v>
          </cell>
          <cell r="L1080">
            <v>1500</v>
          </cell>
        </row>
        <row r="1081">
          <cell r="H1081">
            <v>14759616</v>
          </cell>
          <cell r="I1081" t="str">
            <v>80,88 $</v>
          </cell>
          <cell r="J1081" t="str">
            <v xml:space="preserve">Castrum, IGT Rosso Veronese </v>
          </cell>
          <cell r="K1081">
            <v>6</v>
          </cell>
          <cell r="L1081">
            <v>750</v>
          </cell>
        </row>
        <row r="1082">
          <cell r="H1082">
            <v>14892206</v>
          </cell>
          <cell r="I1082" t="str">
            <v>224,21 $</v>
          </cell>
          <cell r="J1082" t="str">
            <v xml:space="preserve">Caleb Leisure, Zeugma </v>
          </cell>
          <cell r="K1082">
            <v>12</v>
          </cell>
          <cell r="L1082">
            <v>750</v>
          </cell>
        </row>
        <row r="1083">
          <cell r="H1083">
            <v>14880571</v>
          </cell>
          <cell r="I1083" t="str">
            <v>74,07 $</v>
          </cell>
          <cell r="J1083" t="str">
            <v>Cascina Gasparda, Vecchie Radi ci</v>
          </cell>
          <cell r="K1083">
            <v>6</v>
          </cell>
          <cell r="L1083">
            <v>750</v>
          </cell>
        </row>
        <row r="1084">
          <cell r="H1084">
            <v>14880598</v>
          </cell>
          <cell r="I1084" t="str">
            <v>74,07 $</v>
          </cell>
          <cell r="J1084" t="str">
            <v xml:space="preserve">Cascina Gasparda, Da Nord </v>
          </cell>
          <cell r="K1084">
            <v>6</v>
          </cell>
          <cell r="L1084">
            <v>750</v>
          </cell>
        </row>
        <row r="1085">
          <cell r="H1085">
            <v>14850882</v>
          </cell>
          <cell r="I1085" t="str">
            <v>84,78 $</v>
          </cell>
          <cell r="J1085" t="str">
            <v xml:space="preserve">Escoda Sanahuja, La Llopetera </v>
          </cell>
          <cell r="K1085">
            <v>6</v>
          </cell>
          <cell r="L1085">
            <v>750</v>
          </cell>
        </row>
        <row r="1086">
          <cell r="H1086">
            <v>14850348</v>
          </cell>
          <cell r="I1086" t="str">
            <v>84,78 $</v>
          </cell>
          <cell r="J1086" t="str">
            <v>Escoda Sanahuja, Coll del Saba ter</v>
          </cell>
          <cell r="K1086">
            <v>6</v>
          </cell>
          <cell r="L1086">
            <v>750</v>
          </cell>
        </row>
        <row r="1087">
          <cell r="H1087">
            <v>14740405</v>
          </cell>
          <cell r="I1087" t="str">
            <v>67,84 $</v>
          </cell>
          <cell r="J1087" t="str">
            <v xml:space="preserve">Derthona </v>
          </cell>
          <cell r="K1087">
            <v>6</v>
          </cell>
          <cell r="L1087">
            <v>750</v>
          </cell>
        </row>
        <row r="1088">
          <cell r="H1088">
            <v>14869815</v>
          </cell>
          <cell r="I1088" t="str">
            <v>194,70 $</v>
          </cell>
          <cell r="J1088" t="str">
            <v>Ca' del Baio, Barbaresco Valle grande</v>
          </cell>
          <cell r="K1088">
            <v>12</v>
          </cell>
          <cell r="L1088">
            <v>750</v>
          </cell>
        </row>
        <row r="1089">
          <cell r="H1089">
            <v>14869655</v>
          </cell>
          <cell r="I1089" t="str">
            <v>49,25 $</v>
          </cell>
          <cell r="J1089" t="str">
            <v xml:space="preserve">Barberani, Foresco </v>
          </cell>
          <cell r="K1089">
            <v>6</v>
          </cell>
          <cell r="L1089">
            <v>750</v>
          </cell>
        </row>
        <row r="1090">
          <cell r="H1090">
            <v>14867975</v>
          </cell>
          <cell r="I1090" t="str">
            <v>133,87 $</v>
          </cell>
          <cell r="J1090" t="str">
            <v>Bonnet-Ponson, Champagne Brut Premier Cru</v>
          </cell>
          <cell r="K1090">
            <v>6</v>
          </cell>
          <cell r="L1090">
            <v>750</v>
          </cell>
        </row>
        <row r="1091">
          <cell r="H1091">
            <v>14869170</v>
          </cell>
          <cell r="I1091" t="str">
            <v>223,11 $</v>
          </cell>
          <cell r="J1091" t="str">
            <v>Bonnet-Ponson, Champagne Blanc de Noirs Cuvée Jules Bonnet</v>
          </cell>
          <cell r="K1091">
            <v>6</v>
          </cell>
          <cell r="L1091">
            <v>750</v>
          </cell>
        </row>
        <row r="1092">
          <cell r="H1092">
            <v>14878181</v>
          </cell>
          <cell r="I1092" t="str">
            <v>52,65 $</v>
          </cell>
          <cell r="J1092" t="str">
            <v>Fattoria di Montecchio, Chiant i Classico Riserva</v>
          </cell>
          <cell r="K1092">
            <v>6</v>
          </cell>
          <cell r="L1092">
            <v>750</v>
          </cell>
        </row>
        <row r="1093">
          <cell r="H1093">
            <v>14878164</v>
          </cell>
          <cell r="I1093" t="str">
            <v>54,44 $</v>
          </cell>
          <cell r="J1093" t="str">
            <v xml:space="preserve">ROSSO DI MONTALCINO </v>
          </cell>
          <cell r="K1093">
            <v>6</v>
          </cell>
          <cell r="L1093">
            <v>750</v>
          </cell>
        </row>
        <row r="1094">
          <cell r="H1094">
            <v>14878877</v>
          </cell>
          <cell r="I1094" t="str">
            <v>61,11 $</v>
          </cell>
          <cell r="J1094" t="str">
            <v xml:space="preserve">Giovanni Almondo, Roero Arneis </v>
          </cell>
          <cell r="K1094">
            <v>6</v>
          </cell>
          <cell r="L1094">
            <v>750</v>
          </cell>
        </row>
        <row r="1095">
          <cell r="H1095">
            <v>14783499</v>
          </cell>
          <cell r="I1095" t="str">
            <v>105,88 $</v>
          </cell>
          <cell r="J1095" t="str">
            <v xml:space="preserve">Kennedy Shah, La Vie en rouge </v>
          </cell>
          <cell r="K1095">
            <v>12</v>
          </cell>
          <cell r="L1095">
            <v>750</v>
          </cell>
        </row>
        <row r="1096">
          <cell r="H1096">
            <v>14878877</v>
          </cell>
          <cell r="I1096" t="str">
            <v>61,11 $</v>
          </cell>
          <cell r="J1096" t="str">
            <v xml:space="preserve">Giovanni Almondo, Roero Arneis </v>
          </cell>
          <cell r="K1096">
            <v>6</v>
          </cell>
          <cell r="L1096">
            <v>750</v>
          </cell>
        </row>
        <row r="1097">
          <cell r="H1097">
            <v>14765143</v>
          </cell>
          <cell r="I1097" t="str">
            <v>77,04 $</v>
          </cell>
          <cell r="J1097" t="str">
            <v xml:space="preserve">La Valentina, Trebbiano </v>
          </cell>
          <cell r="K1097">
            <v>12</v>
          </cell>
          <cell r="L1097">
            <v>750</v>
          </cell>
        </row>
        <row r="1098">
          <cell r="H1098">
            <v>14848723</v>
          </cell>
          <cell r="I1098" t="str">
            <v>26,96 $</v>
          </cell>
          <cell r="J1098" t="str">
            <v>Budureasca, Sauvignon &amp; Sauvig non</v>
          </cell>
          <cell r="K1098">
            <v>6</v>
          </cell>
          <cell r="L1098">
            <v>750</v>
          </cell>
        </row>
        <row r="1099">
          <cell r="H1099">
            <v>14854162</v>
          </cell>
          <cell r="I1099" t="str">
            <v>98,85 $</v>
          </cell>
          <cell r="J1099" t="str">
            <v>L'Enfant Terrible, Nicolas Rea u, Clos des Treilles</v>
          </cell>
          <cell r="K1099">
            <v>6</v>
          </cell>
          <cell r="L1099">
            <v>750</v>
          </cell>
        </row>
        <row r="1100">
          <cell r="H1100">
            <v>14743796</v>
          </cell>
          <cell r="I1100" t="str">
            <v>56,72 $</v>
          </cell>
          <cell r="J1100" t="str">
            <v>domaine du Haut Fresne, Muscad et coteaux de la Loire</v>
          </cell>
          <cell r="K1100">
            <v>12</v>
          </cell>
          <cell r="L1100">
            <v>750</v>
          </cell>
        </row>
        <row r="1101">
          <cell r="H1101">
            <v>14866171</v>
          </cell>
          <cell r="I1101" t="str">
            <v>60,69 $</v>
          </cell>
          <cell r="J1101" t="str">
            <v xml:space="preserve">Weingut Michel, Riesling sec </v>
          </cell>
          <cell r="K1101">
            <v>12</v>
          </cell>
          <cell r="L1101">
            <v>750</v>
          </cell>
        </row>
        <row r="1102">
          <cell r="H1102">
            <v>14873013</v>
          </cell>
          <cell r="I1102" t="str">
            <v>206,70 $</v>
          </cell>
          <cell r="J1102" t="str">
            <v xml:space="preserve">Maté, Brunello di Montalcino </v>
          </cell>
          <cell r="K1102">
            <v>6</v>
          </cell>
          <cell r="L1102">
            <v>750</v>
          </cell>
        </row>
        <row r="1103">
          <cell r="H1103">
            <v>14849806</v>
          </cell>
          <cell r="I1103" t="str">
            <v>40,44 $</v>
          </cell>
          <cell r="J1103" t="str">
            <v>Canyon Road, Canyon Road Chard onnay</v>
          </cell>
          <cell r="K1103">
            <v>12</v>
          </cell>
          <cell r="L1103">
            <v>750</v>
          </cell>
        </row>
        <row r="1104">
          <cell r="H1104">
            <v>14849283</v>
          </cell>
          <cell r="I1104" t="str">
            <v>142,76 $</v>
          </cell>
          <cell r="J1104" t="str">
            <v xml:space="preserve">Talbott, Chardonnay Kali Hart </v>
          </cell>
          <cell r="K1104">
            <v>12</v>
          </cell>
          <cell r="L1104">
            <v>750</v>
          </cell>
        </row>
        <row r="1105">
          <cell r="H1105">
            <v>14765354</v>
          </cell>
          <cell r="I1105" t="str">
            <v>74,73 $</v>
          </cell>
          <cell r="J1105" t="str">
            <v>Edna Valley, Cabernet Sauvigno n</v>
          </cell>
          <cell r="K1105">
            <v>12</v>
          </cell>
          <cell r="L1105">
            <v>750</v>
          </cell>
        </row>
        <row r="1106">
          <cell r="H1106">
            <v>14886025</v>
          </cell>
          <cell r="I1106" t="str">
            <v>56,22 $</v>
          </cell>
          <cell r="J1106" t="str">
            <v>JULIE ET TOBY BAINBRIDGE, John ny Popper</v>
          </cell>
          <cell r="K1106">
            <v>6</v>
          </cell>
          <cell r="L1106">
            <v>750</v>
          </cell>
        </row>
        <row r="1107">
          <cell r="H1107">
            <v>14894551</v>
          </cell>
          <cell r="I1107" t="str">
            <v>119,58 $</v>
          </cell>
          <cell r="J1107" t="str">
            <v>Pinot Noir North Coast, Buena Vista</v>
          </cell>
          <cell r="K1107">
            <v>12</v>
          </cell>
          <cell r="L1107">
            <v>750</v>
          </cell>
        </row>
        <row r="1108">
          <cell r="H1108">
            <v>14747148</v>
          </cell>
          <cell r="I1108" t="str">
            <v>59,66 $</v>
          </cell>
          <cell r="J1108" t="str">
            <v>Villa Sandi, Rosé Il Fresco Br ut 200ml</v>
          </cell>
          <cell r="K1108">
            <v>24</v>
          </cell>
          <cell r="L1108">
            <v>200</v>
          </cell>
        </row>
        <row r="1109">
          <cell r="H1109">
            <v>14739551</v>
          </cell>
          <cell r="I1109" t="str">
            <v>49,43 $</v>
          </cell>
          <cell r="J1109" t="str">
            <v xml:space="preserve">Pino Doncel, Black </v>
          </cell>
          <cell r="K1109">
            <v>12</v>
          </cell>
          <cell r="L1109">
            <v>750</v>
          </cell>
        </row>
        <row r="1110">
          <cell r="H1110">
            <v>14844781</v>
          </cell>
          <cell r="I1110" t="str">
            <v>84,78 $</v>
          </cell>
          <cell r="J1110" t="str">
            <v xml:space="preserve">Recerca, Voltor </v>
          </cell>
          <cell r="K1110">
            <v>6</v>
          </cell>
          <cell r="L1110">
            <v>750</v>
          </cell>
        </row>
        <row r="1111">
          <cell r="H1111">
            <v>14853004</v>
          </cell>
          <cell r="I1111" t="str">
            <v>142,79 $</v>
          </cell>
          <cell r="J1111" t="str">
            <v>Sergio Drago, Catarratto Macer ato</v>
          </cell>
          <cell r="K1111">
            <v>12</v>
          </cell>
          <cell r="L1111">
            <v>750</v>
          </cell>
        </row>
        <row r="1112">
          <cell r="H1112">
            <v>14853338</v>
          </cell>
          <cell r="I1112" t="str">
            <v>133,87 $</v>
          </cell>
          <cell r="J1112" t="str">
            <v xml:space="preserve">Sergio Drago, Rosa </v>
          </cell>
          <cell r="K1112">
            <v>12</v>
          </cell>
          <cell r="L1112">
            <v>750</v>
          </cell>
        </row>
        <row r="1113">
          <cell r="H1113">
            <v>14854390</v>
          </cell>
          <cell r="I1113" t="str">
            <v>53,54 $</v>
          </cell>
          <cell r="J1113" t="str">
            <v>Mountain Fish, Agiorgitiko P.G .I.</v>
          </cell>
          <cell r="K1113">
            <v>12</v>
          </cell>
          <cell r="L1113">
            <v>750</v>
          </cell>
        </row>
        <row r="1114">
          <cell r="H1114">
            <v>14856791</v>
          </cell>
          <cell r="I1114" t="str">
            <v>20,22 $</v>
          </cell>
          <cell r="J1114" t="str">
            <v xml:space="preserve">Vinalopo, Crianza Tinto </v>
          </cell>
          <cell r="K1114">
            <v>6</v>
          </cell>
          <cell r="L1114">
            <v>750</v>
          </cell>
        </row>
        <row r="1115">
          <cell r="H1115">
            <v>14757776</v>
          </cell>
          <cell r="I1115" t="str">
            <v>79,08 $</v>
          </cell>
          <cell r="J1115" t="str">
            <v xml:space="preserve">Vladoianu, Feteasca Neagra </v>
          </cell>
          <cell r="K1115">
            <v>6</v>
          </cell>
          <cell r="L1115">
            <v>750</v>
          </cell>
        </row>
        <row r="1116">
          <cell r="H1116">
            <v>14865478</v>
          </cell>
          <cell r="I1116" t="str">
            <v>78,30 $</v>
          </cell>
          <cell r="J1116" t="str">
            <v>Tenuta di Valgiano, Palistorti Colline Lucchesi</v>
          </cell>
          <cell r="K1116">
            <v>6</v>
          </cell>
          <cell r="L1116">
            <v>750</v>
          </cell>
        </row>
        <row r="1117">
          <cell r="H1117">
            <v>14868038</v>
          </cell>
          <cell r="I1117" t="str">
            <v>135,84 $</v>
          </cell>
          <cell r="J1117" t="str">
            <v xml:space="preserve">Left Coast, Pinot Blanc </v>
          </cell>
          <cell r="K1117">
            <v>12</v>
          </cell>
          <cell r="L1117">
            <v>750</v>
          </cell>
        </row>
        <row r="1118">
          <cell r="H1118">
            <v>14871106</v>
          </cell>
          <cell r="I1118" t="str">
            <v>65,15 $</v>
          </cell>
          <cell r="J1118" t="str">
            <v>Quinta do Pôpa, Pôpa Black Edi tion</v>
          </cell>
          <cell r="K1118">
            <v>6</v>
          </cell>
          <cell r="L1118">
            <v>750</v>
          </cell>
        </row>
        <row r="1119">
          <cell r="H1119">
            <v>14739172</v>
          </cell>
          <cell r="I1119" t="str">
            <v>71,45 $</v>
          </cell>
          <cell r="J1119" t="str">
            <v>Azienda Agricola Fontefico, Fe bbre d'A.</v>
          </cell>
          <cell r="K1119">
            <v>6</v>
          </cell>
          <cell r="L1119">
            <v>750</v>
          </cell>
        </row>
        <row r="1120">
          <cell r="H1120">
            <v>14877823</v>
          </cell>
          <cell r="I1120" t="str">
            <v>25,88 $</v>
          </cell>
          <cell r="J1120" t="str">
            <v xml:space="preserve">Quinta do Arrobe, Sensato </v>
          </cell>
          <cell r="K1120">
            <v>12</v>
          </cell>
          <cell r="L1120">
            <v>750</v>
          </cell>
        </row>
        <row r="1121">
          <cell r="H1121">
            <v>14880555</v>
          </cell>
          <cell r="I1121" t="str">
            <v>75,86 $</v>
          </cell>
          <cell r="J1121" t="str">
            <v xml:space="preserve">Frisach, Sang de Corb </v>
          </cell>
          <cell r="K1121">
            <v>6</v>
          </cell>
          <cell r="L1121">
            <v>750</v>
          </cell>
        </row>
        <row r="1122">
          <cell r="H1122">
            <v>14882809</v>
          </cell>
          <cell r="I1122" t="str">
            <v>74,74 $</v>
          </cell>
          <cell r="J1122" t="str">
            <v xml:space="preserve">Sunset Oak California </v>
          </cell>
          <cell r="K1122">
            <v>12</v>
          </cell>
          <cell r="L1122">
            <v>750</v>
          </cell>
        </row>
        <row r="1123">
          <cell r="H1123">
            <v>14884020</v>
          </cell>
          <cell r="I1123" t="str">
            <v>20,88 $</v>
          </cell>
          <cell r="J1123" t="str">
            <v>Terras do Litoral rouge, Vidig al</v>
          </cell>
          <cell r="K1123">
            <v>12</v>
          </cell>
          <cell r="L1123">
            <v>750</v>
          </cell>
        </row>
        <row r="1124">
          <cell r="H1124">
            <v>14885495</v>
          </cell>
          <cell r="I1124" t="str">
            <v>133,87 $</v>
          </cell>
          <cell r="J1124" t="str">
            <v>Bulgarelli, Agricola Ficomonta nino S.r.l.</v>
          </cell>
          <cell r="K1124">
            <v>12</v>
          </cell>
          <cell r="L1124">
            <v>750</v>
          </cell>
        </row>
        <row r="1125">
          <cell r="H1125">
            <v>14795422</v>
          </cell>
          <cell r="I1125" t="str">
            <v>149,47 $</v>
          </cell>
          <cell r="J1125" t="str">
            <v>Lune Juice, Subject to Change Wine Co.</v>
          </cell>
          <cell r="K1125">
            <v>12</v>
          </cell>
          <cell r="L1125">
            <v>750</v>
          </cell>
        </row>
        <row r="1126">
          <cell r="H1126">
            <v>14758621</v>
          </cell>
          <cell r="I1126" t="str">
            <v>36,92 $</v>
          </cell>
          <cell r="J1126" t="str">
            <v xml:space="preserve">Ramilo, Touriga Nacional </v>
          </cell>
          <cell r="K1126">
            <v>6</v>
          </cell>
          <cell r="L1126">
            <v>750</v>
          </cell>
        </row>
        <row r="1127">
          <cell r="H1127">
            <v>14893591</v>
          </cell>
          <cell r="I1127" t="str">
            <v>113,20 $</v>
          </cell>
          <cell r="J1127" t="str">
            <v>Buena Vista, Chardonnay North coast</v>
          </cell>
          <cell r="K1127">
            <v>12</v>
          </cell>
          <cell r="L1127">
            <v>750</v>
          </cell>
        </row>
        <row r="1128">
          <cell r="H1128">
            <v>14894560</v>
          </cell>
          <cell r="I1128" t="str">
            <v>113,20 $</v>
          </cell>
          <cell r="J1128" t="str">
            <v>Buena Vista, Cab. Sauv. North Coast</v>
          </cell>
          <cell r="K1128">
            <v>12</v>
          </cell>
          <cell r="L1128">
            <v>750</v>
          </cell>
        </row>
        <row r="1129">
          <cell r="H1129">
            <v>14844781</v>
          </cell>
          <cell r="I1129" t="str">
            <v>84,78 $</v>
          </cell>
          <cell r="J1129" t="str">
            <v xml:space="preserve">Recerca, Voltor </v>
          </cell>
          <cell r="K1129">
            <v>6</v>
          </cell>
          <cell r="L1129">
            <v>750</v>
          </cell>
        </row>
        <row r="1130">
          <cell r="H1130">
            <v>14850815</v>
          </cell>
          <cell r="I1130" t="str">
            <v>71,40 $</v>
          </cell>
          <cell r="J1130" t="str">
            <v>Escoda Sanahuja, Nas del Gegan t Rosé</v>
          </cell>
          <cell r="K1130">
            <v>6</v>
          </cell>
          <cell r="L1130">
            <v>750</v>
          </cell>
        </row>
        <row r="1131">
          <cell r="H1131">
            <v>14859342</v>
          </cell>
          <cell r="I1131" t="str">
            <v>65,30 $</v>
          </cell>
          <cell r="J1131" t="str">
            <v xml:space="preserve">Vino Gross, Haloze Blanc </v>
          </cell>
          <cell r="K1131">
            <v>6</v>
          </cell>
          <cell r="L1131">
            <v>750</v>
          </cell>
        </row>
        <row r="1132">
          <cell r="H1132">
            <v>14867043</v>
          </cell>
          <cell r="I1132" t="str">
            <v>71,40 $</v>
          </cell>
          <cell r="J1132" t="str">
            <v>Cidrerie du Vulcain, Raw Bosko op</v>
          </cell>
          <cell r="K1132">
            <v>6</v>
          </cell>
          <cell r="L1132">
            <v>750</v>
          </cell>
        </row>
        <row r="1133">
          <cell r="H1133">
            <v>14889189</v>
          </cell>
          <cell r="I1133" t="str">
            <v>60,21 $</v>
          </cell>
          <cell r="J1133" t="str">
            <v xml:space="preserve">Verdejo </v>
          </cell>
          <cell r="K1133">
            <v>12</v>
          </cell>
          <cell r="L1133">
            <v>750</v>
          </cell>
        </row>
        <row r="1134">
          <cell r="H1134">
            <v>14847819</v>
          </cell>
          <cell r="I1134" t="str">
            <v>51,76 $</v>
          </cell>
          <cell r="J1134" t="str">
            <v>Domaine Guillaume Armand, Clos Vacquerolles</v>
          </cell>
          <cell r="K1134">
            <v>6</v>
          </cell>
          <cell r="L1134">
            <v>750</v>
          </cell>
        </row>
        <row r="1135">
          <cell r="H1135">
            <v>14847827</v>
          </cell>
          <cell r="I1135" t="str">
            <v>86,57 $</v>
          </cell>
          <cell r="J1135" t="str">
            <v>Domaine Guillaume Armand, Clos Vacquerolles Expression</v>
          </cell>
          <cell r="K1135">
            <v>6</v>
          </cell>
          <cell r="L1135">
            <v>750</v>
          </cell>
        </row>
        <row r="1136">
          <cell r="H1136">
            <v>14919018</v>
          </cell>
          <cell r="I1136" t="str">
            <v>25,16 $</v>
          </cell>
          <cell r="J1136" t="str">
            <v xml:space="preserve">SOL NEGRU, Chardonnay </v>
          </cell>
          <cell r="K1136">
            <v>12</v>
          </cell>
          <cell r="L1136">
            <v>750</v>
          </cell>
        </row>
        <row r="1137">
          <cell r="H1137">
            <v>14845194</v>
          </cell>
          <cell r="I1137" t="str">
            <v>81,76 $</v>
          </cell>
          <cell r="J1137" t="str">
            <v>In Situ Gran Reserva, Carmener e</v>
          </cell>
          <cell r="K1137">
            <v>12</v>
          </cell>
          <cell r="L1137">
            <v>750</v>
          </cell>
        </row>
        <row r="1138">
          <cell r="H1138">
            <v>14853979</v>
          </cell>
          <cell r="I1138" t="str">
            <v>53,03 $</v>
          </cell>
          <cell r="J1138" t="str">
            <v xml:space="preserve">Crazy Birds, Agiorgitiko </v>
          </cell>
          <cell r="K1138">
            <v>12</v>
          </cell>
          <cell r="L1138">
            <v>750</v>
          </cell>
        </row>
        <row r="1139">
          <cell r="H1139">
            <v>14854517</v>
          </cell>
          <cell r="I1139" t="str">
            <v>67,17 $</v>
          </cell>
          <cell r="J1139" t="str">
            <v>Strofilia White, Roditis - Sau vignon Blanc</v>
          </cell>
          <cell r="K1139">
            <v>12</v>
          </cell>
          <cell r="L1139">
            <v>750</v>
          </cell>
        </row>
        <row r="1140">
          <cell r="H1140">
            <v>14870816</v>
          </cell>
          <cell r="I1140" t="str">
            <v>75,04 $</v>
          </cell>
          <cell r="J1140" t="str">
            <v xml:space="preserve">Quinta do Pôpa, Pôpa TN </v>
          </cell>
          <cell r="K1140">
            <v>6</v>
          </cell>
          <cell r="L1140">
            <v>750</v>
          </cell>
        </row>
        <row r="1141">
          <cell r="H1141">
            <v>14871296</v>
          </cell>
          <cell r="I1141" t="str">
            <v>98,85 $</v>
          </cell>
          <cell r="J1141" t="str">
            <v xml:space="preserve">Quinta do Pôpa, Pôpa TR </v>
          </cell>
          <cell r="K1141">
            <v>6</v>
          </cell>
          <cell r="L1141">
            <v>750</v>
          </cell>
        </row>
        <row r="1142">
          <cell r="H1142">
            <v>14871309</v>
          </cell>
          <cell r="I1142" t="str">
            <v>130,31 $</v>
          </cell>
          <cell r="J1142" t="str">
            <v>Quinta do Pôpa, Pôpa AMPHORA T into</v>
          </cell>
          <cell r="K1142">
            <v>6</v>
          </cell>
          <cell r="L1142">
            <v>750</v>
          </cell>
        </row>
        <row r="1143">
          <cell r="H1143">
            <v>14875852</v>
          </cell>
          <cell r="I1143" t="str">
            <v>35,52 $</v>
          </cell>
          <cell r="J1143" t="str">
            <v xml:space="preserve">Nadal X Xarel·lo Blanc, 2019 </v>
          </cell>
          <cell r="K1143">
            <v>6</v>
          </cell>
          <cell r="L1143">
            <v>750</v>
          </cell>
        </row>
        <row r="1144">
          <cell r="H1144">
            <v>14876265</v>
          </cell>
          <cell r="I1144" t="str">
            <v>91,21 $</v>
          </cell>
          <cell r="J1144" t="str">
            <v xml:space="preserve">Corpinnat RNG, 2014 </v>
          </cell>
          <cell r="K1144">
            <v>6</v>
          </cell>
          <cell r="L1144">
            <v>750</v>
          </cell>
        </row>
        <row r="1145">
          <cell r="H1145">
            <v>14876222</v>
          </cell>
          <cell r="I1145" t="str">
            <v>225,88 $</v>
          </cell>
          <cell r="J1145" t="str">
            <v>Corpinnat RNG10 Brut nature, 2 004</v>
          </cell>
          <cell r="K1145">
            <v>6</v>
          </cell>
          <cell r="L1145">
            <v>750</v>
          </cell>
        </row>
        <row r="1146">
          <cell r="H1146">
            <v>14877031</v>
          </cell>
          <cell r="I1146" t="str">
            <v>128,57 $</v>
          </cell>
          <cell r="J1146" t="str">
            <v xml:space="preserve">1997, Corpinnat RNG20 </v>
          </cell>
          <cell r="K1146">
            <v>1</v>
          </cell>
          <cell r="L1146">
            <v>1500</v>
          </cell>
        </row>
        <row r="1147">
          <cell r="H1147">
            <v>14891393</v>
          </cell>
          <cell r="I1147" t="str">
            <v>71,89 $</v>
          </cell>
          <cell r="J1147" t="str">
            <v xml:space="preserve">Dona Berta, Reserva </v>
          </cell>
          <cell r="K1147">
            <v>6</v>
          </cell>
          <cell r="L1147">
            <v>750</v>
          </cell>
        </row>
        <row r="1148">
          <cell r="H1148">
            <v>14891086</v>
          </cell>
          <cell r="I1148" t="str">
            <v>118,69 $</v>
          </cell>
          <cell r="J1148" t="str">
            <v>Dona Berta, Vinha Centenária b ranco</v>
          </cell>
          <cell r="K1148">
            <v>6</v>
          </cell>
          <cell r="L1148">
            <v>750</v>
          </cell>
        </row>
        <row r="1149">
          <cell r="H1149">
            <v>14757848</v>
          </cell>
          <cell r="I1149" t="str">
            <v>89,87 $</v>
          </cell>
          <cell r="J1149" t="str">
            <v>Alfrocheiro em Talha de Argill a</v>
          </cell>
          <cell r="K1149">
            <v>6</v>
          </cell>
          <cell r="L1149">
            <v>750</v>
          </cell>
        </row>
        <row r="1150">
          <cell r="H1150">
            <v>14830638</v>
          </cell>
          <cell r="I1150" t="str">
            <v>59,17 $</v>
          </cell>
          <cell r="J1150" t="str">
            <v>Vignes des Andes, Malbec Colle ction</v>
          </cell>
          <cell r="K1150">
            <v>6</v>
          </cell>
          <cell r="L1150">
            <v>750</v>
          </cell>
        </row>
        <row r="1151">
          <cell r="H1151">
            <v>14830654</v>
          </cell>
          <cell r="I1151" t="str">
            <v>36,62 $</v>
          </cell>
          <cell r="J1151" t="str">
            <v>Vignes des Andes, Malbec Clasi co</v>
          </cell>
          <cell r="K1151">
            <v>6</v>
          </cell>
          <cell r="L1151">
            <v>750</v>
          </cell>
        </row>
        <row r="1152">
          <cell r="H1152">
            <v>14830662</v>
          </cell>
          <cell r="I1152" t="str">
            <v>39,24 $</v>
          </cell>
          <cell r="J1152" t="str">
            <v>Vignes des Andes, Corte Clasic o</v>
          </cell>
          <cell r="K1152">
            <v>6</v>
          </cell>
          <cell r="L1152">
            <v>750</v>
          </cell>
        </row>
        <row r="1153">
          <cell r="H1153">
            <v>14830443</v>
          </cell>
          <cell r="I1153" t="str">
            <v>71,00 $</v>
          </cell>
          <cell r="J1153" t="str">
            <v>Vignes des Andes, Petit Verdot Collection</v>
          </cell>
          <cell r="K1153">
            <v>6</v>
          </cell>
          <cell r="L1153">
            <v>750</v>
          </cell>
        </row>
        <row r="1154">
          <cell r="H1154">
            <v>14867730</v>
          </cell>
          <cell r="I1154" t="str">
            <v>49,08 $</v>
          </cell>
          <cell r="J1154" t="str">
            <v>Herdade do Portocarro, Herdade do Portocarro</v>
          </cell>
          <cell r="K1154">
            <v>6</v>
          </cell>
          <cell r="L1154">
            <v>750</v>
          </cell>
        </row>
        <row r="1155">
          <cell r="H1155">
            <v>14881558</v>
          </cell>
          <cell r="I1155" t="str">
            <v>71,89 $</v>
          </cell>
          <cell r="J1155" t="str">
            <v>Le Marcone Magnum, Cinque Camp i</v>
          </cell>
          <cell r="K1155">
            <v>3</v>
          </cell>
          <cell r="L1155">
            <v>1500</v>
          </cell>
        </row>
        <row r="1156">
          <cell r="H1156">
            <v>14881566</v>
          </cell>
          <cell r="I1156" t="str">
            <v>125,82 $</v>
          </cell>
          <cell r="J1156" t="str">
            <v>Rio Degli Sgoccioli, Cinque Ca mpi</v>
          </cell>
          <cell r="K1156">
            <v>12</v>
          </cell>
          <cell r="L1156">
            <v>750</v>
          </cell>
        </row>
        <row r="1157">
          <cell r="H1157">
            <v>14881662</v>
          </cell>
          <cell r="I1157" t="str">
            <v>55,27 $</v>
          </cell>
          <cell r="J1157" t="str">
            <v>Rosso Di Eva Magnum, Cinque Ca mpi</v>
          </cell>
          <cell r="K1157">
            <v>3</v>
          </cell>
          <cell r="L1157">
            <v>1500</v>
          </cell>
        </row>
        <row r="1158">
          <cell r="H1158">
            <v>14881671</v>
          </cell>
          <cell r="I1158" t="str">
            <v>124,94 $</v>
          </cell>
          <cell r="J1158" t="str">
            <v xml:space="preserve">Rosso Di Flavio, Cinque Campi </v>
          </cell>
          <cell r="K1158">
            <v>12</v>
          </cell>
          <cell r="L1158">
            <v>750</v>
          </cell>
        </row>
        <row r="1159">
          <cell r="H1159">
            <v>14884011</v>
          </cell>
          <cell r="I1159" t="str">
            <v>20,88 $</v>
          </cell>
          <cell r="J1159" t="str">
            <v xml:space="preserve">Hot Spot rouge, Vidigal </v>
          </cell>
          <cell r="K1159">
            <v>12</v>
          </cell>
          <cell r="L1159">
            <v>750</v>
          </cell>
        </row>
        <row r="1160">
          <cell r="H1160">
            <v>14838867</v>
          </cell>
          <cell r="I1160" t="str">
            <v>94,36 $</v>
          </cell>
          <cell r="J1160" t="str">
            <v xml:space="preserve">Podere Marella, Caluna </v>
          </cell>
          <cell r="K1160">
            <v>12</v>
          </cell>
          <cell r="L1160">
            <v>750</v>
          </cell>
        </row>
        <row r="1161">
          <cell r="H1161">
            <v>14850639</v>
          </cell>
          <cell r="I1161" t="str">
            <v>35,95 $</v>
          </cell>
          <cell r="J1161" t="str">
            <v xml:space="preserve">Vivaldi, Soave </v>
          </cell>
          <cell r="K1161">
            <v>12</v>
          </cell>
          <cell r="L1161">
            <v>750</v>
          </cell>
        </row>
        <row r="1162">
          <cell r="H1162">
            <v>14851797</v>
          </cell>
          <cell r="I1162" t="str">
            <v>35,95 $</v>
          </cell>
          <cell r="J1162" t="str">
            <v xml:space="preserve">Vivaldi, Bardolino </v>
          </cell>
          <cell r="K1162">
            <v>12</v>
          </cell>
          <cell r="L1162">
            <v>750</v>
          </cell>
        </row>
        <row r="1163">
          <cell r="H1163">
            <v>14880328</v>
          </cell>
          <cell r="I1163" t="str">
            <v>121,37 $</v>
          </cell>
          <cell r="J1163" t="str">
            <v xml:space="preserve">Fuorleggero, Cinque Campi </v>
          </cell>
          <cell r="K1163">
            <v>12</v>
          </cell>
          <cell r="L1163">
            <v>750</v>
          </cell>
        </row>
        <row r="1164">
          <cell r="H1164">
            <v>14852811</v>
          </cell>
          <cell r="I1164" t="str">
            <v>58,37 $</v>
          </cell>
          <cell r="J1164" t="str">
            <v xml:space="preserve">La Jara, Pinot Grigio </v>
          </cell>
          <cell r="K1164">
            <v>12</v>
          </cell>
          <cell r="L1164">
            <v>375</v>
          </cell>
        </row>
        <row r="1165">
          <cell r="H1165">
            <v>14781661</v>
          </cell>
          <cell r="I1165" t="str">
            <v>58,37 $</v>
          </cell>
          <cell r="J1165" t="str">
            <v>La Jara, Prosecco DOC Spumante Brut Organic &amp; Vegan</v>
          </cell>
          <cell r="K1165">
            <v>12</v>
          </cell>
          <cell r="L1165">
            <v>375</v>
          </cell>
        </row>
        <row r="1166">
          <cell r="H1166">
            <v>14891238</v>
          </cell>
          <cell r="I1166" t="str">
            <v>62,91 $</v>
          </cell>
          <cell r="J1166" t="str">
            <v>Il Momento Rosso Di Toscana Bi o</v>
          </cell>
          <cell r="K1166">
            <v>12</v>
          </cell>
          <cell r="L1166">
            <v>750</v>
          </cell>
        </row>
        <row r="1167">
          <cell r="H1167">
            <v>14891271</v>
          </cell>
          <cell r="I1167" t="str">
            <v>62,91 $</v>
          </cell>
          <cell r="J1167" t="str">
            <v xml:space="preserve">Bianco Di Stella Bio </v>
          </cell>
          <cell r="K1167">
            <v>12</v>
          </cell>
          <cell r="L1167">
            <v>750</v>
          </cell>
        </row>
        <row r="1168">
          <cell r="H1168">
            <v>14891570</v>
          </cell>
          <cell r="I1168" t="str">
            <v>113,23 $</v>
          </cell>
          <cell r="J1168" t="str">
            <v>Terreno Chianti Classico DOCG Bio</v>
          </cell>
          <cell r="K1168">
            <v>12</v>
          </cell>
          <cell r="L1168">
            <v>750</v>
          </cell>
        </row>
        <row r="1169">
          <cell r="H1169">
            <v>14842882</v>
          </cell>
          <cell r="I1169" t="str">
            <v>50,73 $</v>
          </cell>
          <cell r="J1169" t="str">
            <v xml:space="preserve">Gueuze Tilquin à l'ancienne </v>
          </cell>
          <cell r="K1169">
            <v>6</v>
          </cell>
          <cell r="L1169">
            <v>750</v>
          </cell>
        </row>
        <row r="1170">
          <cell r="H1170">
            <v>14843050</v>
          </cell>
          <cell r="I1170" t="str">
            <v>80,50 $</v>
          </cell>
          <cell r="J1170" t="str">
            <v xml:space="preserve">Quetsche Tilquin à l'ancienne </v>
          </cell>
          <cell r="K1170">
            <v>12</v>
          </cell>
          <cell r="L1170">
            <v>375</v>
          </cell>
        </row>
        <row r="1171">
          <cell r="H1171">
            <v>14843375</v>
          </cell>
          <cell r="I1171" t="str">
            <v>69,28 $</v>
          </cell>
          <cell r="J1171" t="str">
            <v xml:space="preserve">Quetsche Tilquin à l'ancienne </v>
          </cell>
          <cell r="K1171">
            <v>6</v>
          </cell>
          <cell r="L1171">
            <v>750</v>
          </cell>
        </row>
        <row r="1172">
          <cell r="H1172">
            <v>14840941</v>
          </cell>
          <cell r="I1172" t="str">
            <v>88,90 $</v>
          </cell>
          <cell r="J1172" t="str">
            <v xml:space="preserve">Mûre Tilquin à l'ancienne </v>
          </cell>
          <cell r="K1172">
            <v>12</v>
          </cell>
          <cell r="L1172">
            <v>375</v>
          </cell>
        </row>
        <row r="1173">
          <cell r="H1173">
            <v>14840959</v>
          </cell>
          <cell r="I1173" t="str">
            <v>79,10 $</v>
          </cell>
          <cell r="J1173" t="str">
            <v xml:space="preserve">Mûre Tilquin à l'ancienne </v>
          </cell>
          <cell r="K1173">
            <v>6</v>
          </cell>
          <cell r="L1173">
            <v>750</v>
          </cell>
        </row>
        <row r="1174">
          <cell r="H1174">
            <v>14852685</v>
          </cell>
          <cell r="I1174" t="str">
            <v>233,95 $</v>
          </cell>
          <cell r="J1174" t="str">
            <v>Silver Ghost Wines, Cabernet S auvignon Napa</v>
          </cell>
          <cell r="K1174">
            <v>12</v>
          </cell>
          <cell r="L1174">
            <v>750</v>
          </cell>
        </row>
        <row r="1175">
          <cell r="H1175">
            <v>14857275</v>
          </cell>
          <cell r="I1175" t="str">
            <v>62,46 $</v>
          </cell>
          <cell r="J1175" t="str">
            <v xml:space="preserve">Brancaia, Il Bianco </v>
          </cell>
          <cell r="K1175">
            <v>6</v>
          </cell>
          <cell r="L1175">
            <v>750</v>
          </cell>
        </row>
        <row r="1176">
          <cell r="H1176">
            <v>14875561</v>
          </cell>
          <cell r="I1176" t="str">
            <v>68,85 $</v>
          </cell>
          <cell r="J1176" t="str">
            <v>Corte Camari, Grillo Sicilia B io</v>
          </cell>
          <cell r="K1176">
            <v>12</v>
          </cell>
          <cell r="L1176">
            <v>750</v>
          </cell>
        </row>
        <row r="1177">
          <cell r="H1177">
            <v>14877313</v>
          </cell>
          <cell r="I1177" t="str">
            <v>68,75 $</v>
          </cell>
          <cell r="J1177" t="str">
            <v>Rinaldi, Val Purci Barbera Sup eriore</v>
          </cell>
          <cell r="K1177">
            <v>6</v>
          </cell>
          <cell r="L1177">
            <v>750</v>
          </cell>
        </row>
        <row r="1178">
          <cell r="H1178">
            <v>14881697</v>
          </cell>
          <cell r="I1178" t="str">
            <v>134,80 $</v>
          </cell>
          <cell r="J1178" t="str">
            <v>L'Artiglio Magnum, Cinque Camp i</v>
          </cell>
          <cell r="K1178">
            <v>3</v>
          </cell>
          <cell r="L1178">
            <v>1500</v>
          </cell>
        </row>
        <row r="1179">
          <cell r="H1179">
            <v>14824828</v>
          </cell>
          <cell r="I1179" t="str">
            <v>26,96 $</v>
          </cell>
          <cell r="J1179" t="str">
            <v xml:space="preserve">Gambelli, Cabernet Sauvignon </v>
          </cell>
          <cell r="K1179">
            <v>12</v>
          </cell>
          <cell r="L1179">
            <v>750</v>
          </cell>
        </row>
        <row r="1180">
          <cell r="H1180">
            <v>14824852</v>
          </cell>
          <cell r="I1180" t="str">
            <v>27,86 $</v>
          </cell>
          <cell r="J1180" t="str">
            <v xml:space="preserve">Gambelli, Marche Bianco </v>
          </cell>
          <cell r="K1180">
            <v>12</v>
          </cell>
          <cell r="L1180">
            <v>750</v>
          </cell>
        </row>
        <row r="1181">
          <cell r="H1181">
            <v>14816596</v>
          </cell>
          <cell r="I1181" t="str">
            <v>116,83 $</v>
          </cell>
          <cell r="J1181" t="str">
            <v>Trinquette, La Petite Baigneus e</v>
          </cell>
          <cell r="K1181">
            <v>12</v>
          </cell>
          <cell r="L1181">
            <v>750</v>
          </cell>
        </row>
        <row r="1182">
          <cell r="H1182">
            <v>14883254</v>
          </cell>
          <cell r="I1182" t="str">
            <v>69,65 $</v>
          </cell>
          <cell r="J1182" t="str">
            <v xml:space="preserve">Ikebana, Zélige-Caravent </v>
          </cell>
          <cell r="K1182">
            <v>6</v>
          </cell>
          <cell r="L1182">
            <v>750</v>
          </cell>
        </row>
        <row r="1183">
          <cell r="H1183">
            <v>14883220</v>
          </cell>
          <cell r="I1183" t="str">
            <v>76,39 $</v>
          </cell>
          <cell r="J1183" t="str">
            <v xml:space="preserve">Jardin, Zélige-Caravent </v>
          </cell>
          <cell r="K1183">
            <v>6</v>
          </cell>
          <cell r="L1183">
            <v>750</v>
          </cell>
        </row>
        <row r="1184">
          <cell r="H1184">
            <v>14883246</v>
          </cell>
          <cell r="I1184" t="str">
            <v>78,09 $</v>
          </cell>
          <cell r="J1184" t="str">
            <v xml:space="preserve">Nuit D'Encre, Zélige-Caravent </v>
          </cell>
          <cell r="K1184">
            <v>6</v>
          </cell>
          <cell r="L1184">
            <v>750</v>
          </cell>
        </row>
        <row r="1185">
          <cell r="H1185">
            <v>14883211</v>
          </cell>
          <cell r="I1185" t="str">
            <v>98,85 $</v>
          </cell>
          <cell r="J1185" t="str">
            <v xml:space="preserve">Velvet, Zélige-Caravent </v>
          </cell>
          <cell r="K1185">
            <v>6</v>
          </cell>
          <cell r="L1185">
            <v>750</v>
          </cell>
        </row>
        <row r="1186">
          <cell r="H1186">
            <v>14883289</v>
          </cell>
          <cell r="I1186" t="str">
            <v>105,59 $</v>
          </cell>
          <cell r="J1186" t="str">
            <v xml:space="preserve">Marie Galante, Zélige-Caravent </v>
          </cell>
          <cell r="K1186">
            <v>6</v>
          </cell>
          <cell r="L1186">
            <v>750</v>
          </cell>
        </row>
        <row r="1187">
          <cell r="H1187">
            <v>14883271</v>
          </cell>
          <cell r="I1187" t="str">
            <v>134,80 $</v>
          </cell>
          <cell r="J1187" t="str">
            <v xml:space="preserve">Fleuve Amour, Zélige-Caravent </v>
          </cell>
          <cell r="K1187">
            <v>6</v>
          </cell>
          <cell r="L1187">
            <v>750</v>
          </cell>
        </row>
        <row r="1188">
          <cell r="H1188">
            <v>14882817</v>
          </cell>
          <cell r="I1188" t="str">
            <v>66,93 $</v>
          </cell>
          <cell r="J1188" t="str">
            <v xml:space="preserve">Famille Coulon, Lubie </v>
          </cell>
          <cell r="K1188">
            <v>6</v>
          </cell>
          <cell r="L1188">
            <v>750</v>
          </cell>
        </row>
        <row r="1189">
          <cell r="H1189">
            <v>14823075</v>
          </cell>
          <cell r="I1189" t="str">
            <v>75,06 $</v>
          </cell>
          <cell r="J1189" t="str">
            <v>francesco spadafora, Mercato C omunale Catarratto Inzolia</v>
          </cell>
          <cell r="K1189">
            <v>12</v>
          </cell>
          <cell r="L1189">
            <v>750</v>
          </cell>
        </row>
        <row r="1190">
          <cell r="H1190">
            <v>14822857</v>
          </cell>
          <cell r="I1190" t="str">
            <v>75,06 $</v>
          </cell>
          <cell r="J1190" t="str">
            <v>francesco spadafora, Mercato C omunale NDA rosso</v>
          </cell>
          <cell r="K1190">
            <v>12</v>
          </cell>
          <cell r="L1190">
            <v>750</v>
          </cell>
        </row>
        <row r="1191">
          <cell r="H1191">
            <v>14894391</v>
          </cell>
          <cell r="I1191" t="str">
            <v>71,40 $</v>
          </cell>
          <cell r="J1191" t="str">
            <v>G.D. Vajra, Dolcetto d'Alba Co ste &amp; Fossati</v>
          </cell>
          <cell r="K1191">
            <v>6</v>
          </cell>
          <cell r="L1191">
            <v>750</v>
          </cell>
        </row>
        <row r="1192">
          <cell r="H1192">
            <v>14895950</v>
          </cell>
          <cell r="I1192" t="str">
            <v>50,20 $</v>
          </cell>
          <cell r="J1192" t="str">
            <v>Alessandro di Camporeale, Nero d'Avola Donnatá</v>
          </cell>
          <cell r="K1192">
            <v>6</v>
          </cell>
          <cell r="L1192">
            <v>750</v>
          </cell>
        </row>
        <row r="1193">
          <cell r="H1193">
            <v>14845881</v>
          </cell>
          <cell r="I1193" t="str">
            <v>71,40 $</v>
          </cell>
          <cell r="J1193" t="str">
            <v>Villa Poggio Salvi, Tosco IGT Toscano</v>
          </cell>
          <cell r="K1193">
            <v>12</v>
          </cell>
          <cell r="L1193">
            <v>750</v>
          </cell>
        </row>
        <row r="1194">
          <cell r="H1194">
            <v>14845872</v>
          </cell>
          <cell r="I1194" t="str">
            <v>71,40 $</v>
          </cell>
          <cell r="J1194" t="str">
            <v>Villa Poggio Salvi, Lavischio IGT Toscana</v>
          </cell>
          <cell r="K1194">
            <v>12</v>
          </cell>
          <cell r="L1194">
            <v>750</v>
          </cell>
        </row>
        <row r="1195">
          <cell r="H1195">
            <v>14851527</v>
          </cell>
          <cell r="I1195" t="str">
            <v>145,47 $</v>
          </cell>
          <cell r="J1195" t="str">
            <v xml:space="preserve">Saint Joseph, Terre blanche </v>
          </cell>
          <cell r="K1195">
            <v>6</v>
          </cell>
          <cell r="L1195">
            <v>750</v>
          </cell>
        </row>
        <row r="1196">
          <cell r="H1196">
            <v>14742806</v>
          </cell>
          <cell r="I1196" t="str">
            <v>64,61 $</v>
          </cell>
          <cell r="J1196" t="str">
            <v>Tenute del Marchese Nero d'Avo la</v>
          </cell>
          <cell r="K1196">
            <v>6</v>
          </cell>
          <cell r="L1196">
            <v>750</v>
          </cell>
        </row>
        <row r="1197">
          <cell r="H1197">
            <v>14740296</v>
          </cell>
          <cell r="I1197" t="str">
            <v>79,38 $</v>
          </cell>
          <cell r="J1197" t="str">
            <v xml:space="preserve">Tiade Rosso </v>
          </cell>
          <cell r="K1197">
            <v>6</v>
          </cell>
          <cell r="L1197">
            <v>750</v>
          </cell>
        </row>
        <row r="1198">
          <cell r="H1198">
            <v>14741627</v>
          </cell>
          <cell r="I1198" t="str">
            <v>64,61 $</v>
          </cell>
          <cell r="J1198" t="str">
            <v xml:space="preserve">Tenute del Marchese Grillo </v>
          </cell>
          <cell r="K1198">
            <v>6</v>
          </cell>
          <cell r="L1198">
            <v>750</v>
          </cell>
        </row>
        <row r="1199">
          <cell r="H1199">
            <v>14742822</v>
          </cell>
          <cell r="I1199" t="str">
            <v>154,15 $</v>
          </cell>
          <cell r="J1199" t="str">
            <v xml:space="preserve">Meridiano 15 </v>
          </cell>
          <cell r="K1199">
            <v>6</v>
          </cell>
          <cell r="L1199">
            <v>750</v>
          </cell>
        </row>
        <row r="1200">
          <cell r="H1200">
            <v>14868863</v>
          </cell>
          <cell r="I1200" t="str">
            <v>146,36 $</v>
          </cell>
          <cell r="J1200" t="str">
            <v>Roccapesta, Morellino di Scans ano</v>
          </cell>
          <cell r="K1200">
            <v>12</v>
          </cell>
          <cell r="L1200">
            <v>750</v>
          </cell>
        </row>
        <row r="1201">
          <cell r="H1201">
            <v>14877591</v>
          </cell>
          <cell r="I1201" t="str">
            <v>40,89 $</v>
          </cell>
          <cell r="J1201" t="str">
            <v>Mount Symphony, Savvatiano Ass yrtiko</v>
          </cell>
          <cell r="K1201">
            <v>12</v>
          </cell>
          <cell r="L1201">
            <v>750</v>
          </cell>
        </row>
        <row r="1202">
          <cell r="H1202">
            <v>14748917</v>
          </cell>
          <cell r="I1202" t="str">
            <v>137,99 $</v>
          </cell>
          <cell r="J1202" t="str">
            <v xml:space="preserve">Del Professore, Gin Monsieur </v>
          </cell>
          <cell r="K1202">
            <v>6</v>
          </cell>
          <cell r="L1202">
            <v>750</v>
          </cell>
        </row>
        <row r="1203">
          <cell r="H1203">
            <v>14811728</v>
          </cell>
          <cell r="I1203" t="str">
            <v>46,85 $</v>
          </cell>
          <cell r="J1203" t="str">
            <v xml:space="preserve">Vaccaro, Eycos </v>
          </cell>
          <cell r="K1203">
            <v>6</v>
          </cell>
          <cell r="L1203">
            <v>750</v>
          </cell>
        </row>
        <row r="1204">
          <cell r="H1204">
            <v>14880352</v>
          </cell>
          <cell r="I1204" t="str">
            <v>85,67 $</v>
          </cell>
          <cell r="J1204" t="str">
            <v xml:space="preserve">Domaine Lattard, Roussanne </v>
          </cell>
          <cell r="K1204">
            <v>12</v>
          </cell>
          <cell r="L1204">
            <v>750</v>
          </cell>
        </row>
        <row r="1205">
          <cell r="H1205">
            <v>14880803</v>
          </cell>
          <cell r="I1205" t="str">
            <v>178,49 $</v>
          </cell>
          <cell r="J1205" t="str">
            <v>Juste Ciel Magnum, La Petite B aigneuse</v>
          </cell>
          <cell r="K1205">
            <v>6</v>
          </cell>
          <cell r="L1205">
            <v>1500</v>
          </cell>
        </row>
        <row r="1206">
          <cell r="H1206">
            <v>14881224</v>
          </cell>
          <cell r="I1206" t="str">
            <v>78,19 $</v>
          </cell>
          <cell r="J1206" t="str">
            <v xml:space="preserve">Damned, La Petite Baigneuse </v>
          </cell>
          <cell r="K1206">
            <v>6</v>
          </cell>
          <cell r="L1206">
            <v>750</v>
          </cell>
        </row>
        <row r="1207">
          <cell r="H1207">
            <v>14880547</v>
          </cell>
          <cell r="I1207" t="str">
            <v>133,87 $</v>
          </cell>
          <cell r="J1207" t="str">
            <v>Trinquette Magnum, La Petite B aigneuse</v>
          </cell>
          <cell r="K1207">
            <v>6</v>
          </cell>
          <cell r="L1207">
            <v>1500</v>
          </cell>
        </row>
        <row r="1208">
          <cell r="H1208">
            <v>14881945</v>
          </cell>
          <cell r="I1208" t="str">
            <v>89,24 $</v>
          </cell>
          <cell r="J1208" t="str">
            <v xml:space="preserve">Sapristi, La Petite Baigneuse </v>
          </cell>
          <cell r="K1208">
            <v>6</v>
          </cell>
          <cell r="L1208">
            <v>750</v>
          </cell>
        </row>
        <row r="1209">
          <cell r="H1209">
            <v>14881953</v>
          </cell>
          <cell r="I1209" t="str">
            <v>98,17 $</v>
          </cell>
          <cell r="J1209" t="str">
            <v>Sapristi Magnum, La Petite Bai gneuse</v>
          </cell>
          <cell r="K1209">
            <v>3</v>
          </cell>
          <cell r="L1209">
            <v>1500</v>
          </cell>
        </row>
        <row r="1210">
          <cell r="H1210">
            <v>14880951</v>
          </cell>
          <cell r="I1210" t="str">
            <v>89,87 $</v>
          </cell>
          <cell r="J1210" t="str">
            <v>Sapristi Bis, La Petite Baigne use</v>
          </cell>
          <cell r="K1210">
            <v>6</v>
          </cell>
          <cell r="L1210">
            <v>750</v>
          </cell>
        </row>
        <row r="1211">
          <cell r="H1211">
            <v>14881961</v>
          </cell>
          <cell r="I1211" t="str">
            <v>200,80 $</v>
          </cell>
          <cell r="J1211" t="str">
            <v>Trinquette Jéroboam, La Petite Baigneuse</v>
          </cell>
          <cell r="K1211">
            <v>3</v>
          </cell>
          <cell r="L1211">
            <v>3000</v>
          </cell>
        </row>
        <row r="1212">
          <cell r="H1212">
            <v>14881970</v>
          </cell>
          <cell r="I1212" t="str">
            <v>200,80 $</v>
          </cell>
          <cell r="J1212" t="str">
            <v>Imposture Jéroboam, La Petite Baigneuse</v>
          </cell>
          <cell r="K1212">
            <v>3</v>
          </cell>
          <cell r="L1212">
            <v>3000</v>
          </cell>
        </row>
        <row r="1213">
          <cell r="H1213">
            <v>14881048</v>
          </cell>
          <cell r="I1213" t="str">
            <v>83,71 $</v>
          </cell>
          <cell r="J1213" t="str">
            <v xml:space="preserve">Nicola di Sipio, Pecorino </v>
          </cell>
          <cell r="K1213">
            <v>12</v>
          </cell>
          <cell r="L1213">
            <v>750</v>
          </cell>
        </row>
        <row r="1214">
          <cell r="H1214">
            <v>14759528</v>
          </cell>
          <cell r="I1214" t="str">
            <v>58,83 $</v>
          </cell>
          <cell r="J1214" t="str">
            <v xml:space="preserve">Anima </v>
          </cell>
          <cell r="K1214">
            <v>6</v>
          </cell>
          <cell r="L1214">
            <v>750</v>
          </cell>
        </row>
        <row r="1215">
          <cell r="H1215">
            <v>14816457</v>
          </cell>
          <cell r="I1215" t="str">
            <v>155,28 $</v>
          </cell>
          <cell r="J1215" t="str">
            <v>Juste Ciel, La Petite Baigneus e</v>
          </cell>
          <cell r="K1215">
            <v>12</v>
          </cell>
          <cell r="L1215">
            <v>750</v>
          </cell>
        </row>
        <row r="1216">
          <cell r="H1216">
            <v>14884302</v>
          </cell>
          <cell r="I1216" t="str">
            <v>71,11 $</v>
          </cell>
          <cell r="J1216" t="str">
            <v xml:space="preserve">Piemonte, Chardonnay </v>
          </cell>
          <cell r="K1216">
            <v>12</v>
          </cell>
          <cell r="L1216">
            <v>750</v>
          </cell>
        </row>
        <row r="1217">
          <cell r="H1217">
            <v>14895589</v>
          </cell>
          <cell r="I1217" t="str">
            <v>73,18 $</v>
          </cell>
          <cell r="J1217" t="str">
            <v>Valpolicella Classico Tenuta L ena di Mezzo</v>
          </cell>
          <cell r="K1217">
            <v>12</v>
          </cell>
          <cell r="L1217">
            <v>750</v>
          </cell>
        </row>
        <row r="1218">
          <cell r="H1218">
            <v>14894586</v>
          </cell>
          <cell r="I1218" t="str">
            <v>80,32 $</v>
          </cell>
          <cell r="J1218" t="str">
            <v xml:space="preserve">Franco Roero, Grignolino </v>
          </cell>
          <cell r="K1218">
            <v>12</v>
          </cell>
          <cell r="L1218">
            <v>750</v>
          </cell>
        </row>
        <row r="1219">
          <cell r="H1219">
            <v>14884302</v>
          </cell>
          <cell r="I1219" t="str">
            <v>71,11 $</v>
          </cell>
          <cell r="J1219" t="str">
            <v xml:space="preserve">Piemonte, Chardonnay </v>
          </cell>
          <cell r="K1219">
            <v>12</v>
          </cell>
          <cell r="L1219">
            <v>750</v>
          </cell>
        </row>
        <row r="1220">
          <cell r="H1220">
            <v>14816035</v>
          </cell>
          <cell r="I1220" t="str">
            <v>49,08 $</v>
          </cell>
          <cell r="J1220" t="str">
            <v>NIcolas Chemarin, P'tit Grobis rouge</v>
          </cell>
          <cell r="K1220">
            <v>6</v>
          </cell>
          <cell r="L1220">
            <v>750</v>
          </cell>
        </row>
        <row r="1221">
          <cell r="H1221">
            <v>14851535</v>
          </cell>
          <cell r="I1221" t="str">
            <v>124,94 $</v>
          </cell>
          <cell r="J1221" t="str">
            <v xml:space="preserve">Saint Joseph, Cuvée Châtelet </v>
          </cell>
          <cell r="K1221">
            <v>6</v>
          </cell>
          <cell r="L1221">
            <v>750</v>
          </cell>
        </row>
        <row r="1222">
          <cell r="H1222">
            <v>14871641</v>
          </cell>
          <cell r="I1222" t="str">
            <v>44,93 $</v>
          </cell>
          <cell r="J1222" t="str">
            <v xml:space="preserve">Dogliani Doc </v>
          </cell>
          <cell r="K1222">
            <v>12</v>
          </cell>
          <cell r="L1222">
            <v>750</v>
          </cell>
        </row>
        <row r="1223">
          <cell r="H1223">
            <v>14870285</v>
          </cell>
          <cell r="I1223" t="str">
            <v>337,01 $</v>
          </cell>
          <cell r="J1223" t="str">
            <v xml:space="preserve">Stefano Accordini, ll Fornetto </v>
          </cell>
          <cell r="K1223">
            <v>6</v>
          </cell>
          <cell r="L1223">
            <v>750</v>
          </cell>
        </row>
        <row r="1224">
          <cell r="H1224">
            <v>14873401</v>
          </cell>
          <cell r="I1224" t="str">
            <v>103,35 $</v>
          </cell>
          <cell r="J1224" t="str">
            <v>Nals Margreid, Stein Sauvignon Blanc</v>
          </cell>
          <cell r="K1224">
            <v>12</v>
          </cell>
          <cell r="L1224">
            <v>750</v>
          </cell>
        </row>
        <row r="1225">
          <cell r="H1225">
            <v>14872977</v>
          </cell>
          <cell r="I1225" t="str">
            <v>41,50 $</v>
          </cell>
          <cell r="J1225" t="str">
            <v xml:space="preserve">Casata Monfort Teroldego </v>
          </cell>
          <cell r="K1225">
            <v>6</v>
          </cell>
          <cell r="L1225">
            <v>750</v>
          </cell>
        </row>
        <row r="1226">
          <cell r="H1226">
            <v>14872985</v>
          </cell>
          <cell r="I1226" t="str">
            <v>49,16 $</v>
          </cell>
          <cell r="J1226" t="str">
            <v xml:space="preserve">Pinot Nero Monfort </v>
          </cell>
          <cell r="K1226">
            <v>6</v>
          </cell>
          <cell r="L1226">
            <v>750</v>
          </cell>
        </row>
        <row r="1227">
          <cell r="H1227">
            <v>14873849</v>
          </cell>
          <cell r="I1227" t="str">
            <v>101,38 $</v>
          </cell>
          <cell r="J1227" t="str">
            <v xml:space="preserve">Pinot Nero Cantanghel </v>
          </cell>
          <cell r="K1227">
            <v>6</v>
          </cell>
          <cell r="L1227">
            <v>750</v>
          </cell>
        </row>
        <row r="1228">
          <cell r="H1228">
            <v>14873857</v>
          </cell>
          <cell r="I1228" t="str">
            <v>24,72 $</v>
          </cell>
          <cell r="J1228" t="str">
            <v xml:space="preserve">Merlot Fohn </v>
          </cell>
          <cell r="K1228">
            <v>6</v>
          </cell>
          <cell r="L1228">
            <v>750</v>
          </cell>
        </row>
        <row r="1229">
          <cell r="H1229">
            <v>14873865</v>
          </cell>
          <cell r="I1229" t="str">
            <v>36,50 $</v>
          </cell>
          <cell r="J1229" t="str">
            <v xml:space="preserve">Pinot Nero Fohn </v>
          </cell>
          <cell r="K1229">
            <v>6</v>
          </cell>
          <cell r="L1229">
            <v>750</v>
          </cell>
        </row>
        <row r="1230">
          <cell r="H1230">
            <v>14874104</v>
          </cell>
          <cell r="I1230" t="str">
            <v>29,45 $</v>
          </cell>
          <cell r="J1230" t="str">
            <v xml:space="preserve">Marzemino Fohn </v>
          </cell>
          <cell r="K1230">
            <v>6</v>
          </cell>
          <cell r="L1230">
            <v>750</v>
          </cell>
        </row>
        <row r="1231">
          <cell r="H1231">
            <v>14874121</v>
          </cell>
          <cell r="I1231" t="str">
            <v>27,44 $</v>
          </cell>
          <cell r="J1231" t="str">
            <v xml:space="preserve">Muller Thurgau Fohn </v>
          </cell>
          <cell r="K1231">
            <v>6</v>
          </cell>
          <cell r="L1231">
            <v>750</v>
          </cell>
        </row>
        <row r="1232">
          <cell r="H1232">
            <v>14875182</v>
          </cell>
          <cell r="I1232" t="str">
            <v>93,12 $</v>
          </cell>
          <cell r="J1232" t="str">
            <v xml:space="preserve">Campanaio </v>
          </cell>
          <cell r="K1232">
            <v>6</v>
          </cell>
          <cell r="L1232">
            <v>750</v>
          </cell>
        </row>
        <row r="1233">
          <cell r="H1233">
            <v>14874059</v>
          </cell>
          <cell r="I1233" t="str">
            <v>76,39 $</v>
          </cell>
          <cell r="J1233" t="str">
            <v xml:space="preserve">Fonte A Monte </v>
          </cell>
          <cell r="K1233">
            <v>12</v>
          </cell>
          <cell r="L1233">
            <v>750</v>
          </cell>
        </row>
        <row r="1234">
          <cell r="H1234">
            <v>14880774</v>
          </cell>
          <cell r="I1234" t="str">
            <v>71,89 $</v>
          </cell>
          <cell r="J1234" t="str">
            <v xml:space="preserve">Terbianc Magnum, Cinque Campi </v>
          </cell>
          <cell r="K1234">
            <v>3</v>
          </cell>
          <cell r="L1234">
            <v>1500</v>
          </cell>
        </row>
        <row r="1235">
          <cell r="H1235">
            <v>14880310</v>
          </cell>
          <cell r="I1235" t="str">
            <v>71,89 $</v>
          </cell>
          <cell r="J1235" t="str">
            <v>Particella 128 Magnum, Cinque Campi</v>
          </cell>
          <cell r="K1235">
            <v>3</v>
          </cell>
          <cell r="L1235">
            <v>1500</v>
          </cell>
        </row>
        <row r="1236">
          <cell r="H1236">
            <v>14881646</v>
          </cell>
          <cell r="I1236" t="str">
            <v>58,01 $</v>
          </cell>
          <cell r="J1236" t="str">
            <v>CinqueCampi Rosso Magnum, Cinq ue Campi</v>
          </cell>
          <cell r="K1236">
            <v>3</v>
          </cell>
          <cell r="L1236">
            <v>1500</v>
          </cell>
        </row>
        <row r="1237">
          <cell r="H1237">
            <v>14881574</v>
          </cell>
          <cell r="I1237" t="str">
            <v>71,40 $</v>
          </cell>
          <cell r="J1237" t="str">
            <v>Rio Degli Sgoccioli Magnum, Ci nque Campi</v>
          </cell>
          <cell r="K1237">
            <v>3</v>
          </cell>
          <cell r="L1237">
            <v>1500</v>
          </cell>
        </row>
        <row r="1238">
          <cell r="H1238">
            <v>14881689</v>
          </cell>
          <cell r="I1238" t="str">
            <v>71,40 $</v>
          </cell>
          <cell r="J1238" t="str">
            <v>Rosso Di Flavio Magnum, Cinque Campi</v>
          </cell>
          <cell r="K1238">
            <v>3</v>
          </cell>
          <cell r="L1238">
            <v>1500</v>
          </cell>
        </row>
        <row r="1239">
          <cell r="H1239">
            <v>14881312</v>
          </cell>
          <cell r="I1239" t="str">
            <v>62,91 $</v>
          </cell>
          <cell r="J1239" t="str">
            <v xml:space="preserve">L'Artiglio, Cinque Campi </v>
          </cell>
          <cell r="K1239">
            <v>3</v>
          </cell>
          <cell r="L1239">
            <v>750</v>
          </cell>
        </row>
        <row r="1240">
          <cell r="H1240">
            <v>14816609</v>
          </cell>
          <cell r="I1240" t="str">
            <v>133,87 $</v>
          </cell>
          <cell r="J1240" t="str">
            <v xml:space="preserve">La Bora Lunga, Cinque Campi </v>
          </cell>
          <cell r="K1240">
            <v>12</v>
          </cell>
          <cell r="L1240">
            <v>750</v>
          </cell>
        </row>
        <row r="1241">
          <cell r="H1241">
            <v>14816959</v>
          </cell>
          <cell r="I1241" t="str">
            <v>124,94 $</v>
          </cell>
          <cell r="J1241" t="str">
            <v xml:space="preserve">Particella 128, Cinque Campi </v>
          </cell>
          <cell r="K1241">
            <v>12</v>
          </cell>
          <cell r="L1241">
            <v>750</v>
          </cell>
        </row>
        <row r="1242">
          <cell r="H1242">
            <v>14880918</v>
          </cell>
          <cell r="I1242" t="str">
            <v>84,78 $</v>
          </cell>
          <cell r="J1242" t="str">
            <v>CinqueCampi Rosso Nina, Cinque Campi</v>
          </cell>
          <cell r="K1242">
            <v>12</v>
          </cell>
          <cell r="L1242">
            <v>750</v>
          </cell>
        </row>
        <row r="1243">
          <cell r="H1243">
            <v>14881603</v>
          </cell>
          <cell r="I1243" t="str">
            <v>60,69 $</v>
          </cell>
          <cell r="J1243" t="str">
            <v xml:space="preserve">Provolo Valpolicella Organic </v>
          </cell>
          <cell r="K1243">
            <v>12</v>
          </cell>
          <cell r="L1243">
            <v>750</v>
          </cell>
        </row>
        <row r="1244">
          <cell r="H1244">
            <v>14882770</v>
          </cell>
          <cell r="I1244" t="str">
            <v>40,63 $</v>
          </cell>
          <cell r="J1244" t="str">
            <v xml:space="preserve">Najma, Rosé Spumante </v>
          </cell>
          <cell r="K1244">
            <v>6</v>
          </cell>
          <cell r="L1244">
            <v>750</v>
          </cell>
        </row>
        <row r="1245">
          <cell r="H1245">
            <v>14882622</v>
          </cell>
          <cell r="I1245" t="str">
            <v>71,89 $</v>
          </cell>
          <cell r="J1245" t="str">
            <v>Bianco Di Abbadessa, Ansaldi B ianco Di Abbadessa Grillo</v>
          </cell>
          <cell r="K1245">
            <v>6</v>
          </cell>
          <cell r="L1245">
            <v>750</v>
          </cell>
        </row>
        <row r="1246">
          <cell r="H1246">
            <v>14882657</v>
          </cell>
          <cell r="I1246" t="str">
            <v>80,88 $</v>
          </cell>
          <cell r="J1246" t="str">
            <v>Rosso Di Cipponeri, Ansaldi Ro sso Di Cipponeri Nero D'Avola</v>
          </cell>
          <cell r="K1246">
            <v>6</v>
          </cell>
          <cell r="L1246">
            <v>750</v>
          </cell>
        </row>
        <row r="1247">
          <cell r="H1247">
            <v>14882665</v>
          </cell>
          <cell r="I1247" t="str">
            <v>89,87 $</v>
          </cell>
          <cell r="J1247" t="str">
            <v>Abadessa Bianco Riserva, Ansal di Abbadessa Bianco Riserva</v>
          </cell>
          <cell r="K1247">
            <v>6</v>
          </cell>
          <cell r="L1247">
            <v>750</v>
          </cell>
        </row>
        <row r="1248">
          <cell r="H1248">
            <v>14882631</v>
          </cell>
          <cell r="I1248" t="str">
            <v>178,49 $</v>
          </cell>
          <cell r="J1248" t="str">
            <v>Ansaldi Metodo Classico, Spuma nte Metodo Classico Brut</v>
          </cell>
          <cell r="K1248">
            <v>6</v>
          </cell>
          <cell r="L1248">
            <v>750</v>
          </cell>
        </row>
        <row r="1249">
          <cell r="H1249">
            <v>14766710</v>
          </cell>
          <cell r="I1249" t="str">
            <v>170,63 $</v>
          </cell>
          <cell r="J1249" t="str">
            <v xml:space="preserve">FOGLIO38 </v>
          </cell>
          <cell r="K1249">
            <v>6</v>
          </cell>
          <cell r="L1249">
            <v>750</v>
          </cell>
        </row>
        <row r="1250">
          <cell r="H1250">
            <v>14759561</v>
          </cell>
          <cell r="I1250" t="str">
            <v>203,07 $</v>
          </cell>
          <cell r="J1250" t="str">
            <v xml:space="preserve">De Stefani, Bailo Amarone </v>
          </cell>
          <cell r="K1250">
            <v>6</v>
          </cell>
          <cell r="L1250">
            <v>750</v>
          </cell>
        </row>
        <row r="1251">
          <cell r="H1251">
            <v>14890446</v>
          </cell>
          <cell r="I1251" t="str">
            <v>71,40 $</v>
          </cell>
          <cell r="J1251" t="str">
            <v xml:space="preserve">VILLA MARCIALLA </v>
          </cell>
          <cell r="K1251">
            <v>12</v>
          </cell>
          <cell r="L1251">
            <v>750</v>
          </cell>
        </row>
        <row r="1252">
          <cell r="H1252">
            <v>14891959</v>
          </cell>
          <cell r="I1252" t="str">
            <v>103,52 $</v>
          </cell>
          <cell r="J1252" t="str">
            <v>Livio Felluga, Terre Alte Rosa zzo</v>
          </cell>
          <cell r="K1252">
            <v>2</v>
          </cell>
          <cell r="L1252">
            <v>750</v>
          </cell>
        </row>
        <row r="1253">
          <cell r="H1253">
            <v>14894640</v>
          </cell>
          <cell r="I1253" t="str">
            <v>151,65 $</v>
          </cell>
          <cell r="J1253" t="str">
            <v>Pratesi Fabrizio, Il Circo Ros so Carmignano Riserva DOCG</v>
          </cell>
          <cell r="K1253">
            <v>6</v>
          </cell>
          <cell r="L1253">
            <v>750</v>
          </cell>
        </row>
        <row r="1254">
          <cell r="H1254">
            <v>14891861</v>
          </cell>
          <cell r="I1254" t="str">
            <v>116,02 $</v>
          </cell>
          <cell r="J1254" t="str">
            <v xml:space="preserve">Villa Marcialla Riserva </v>
          </cell>
          <cell r="K1254">
            <v>12</v>
          </cell>
          <cell r="L1254">
            <v>750</v>
          </cell>
        </row>
        <row r="1255">
          <cell r="H1255">
            <v>14891852</v>
          </cell>
          <cell r="I1255" t="str">
            <v>89,24 $</v>
          </cell>
          <cell r="J1255" t="str">
            <v xml:space="preserve">INCOMPRESO </v>
          </cell>
          <cell r="K1255">
            <v>6</v>
          </cell>
          <cell r="L1255">
            <v>750</v>
          </cell>
        </row>
        <row r="1256">
          <cell r="H1256">
            <v>14749864</v>
          </cell>
          <cell r="I1256" t="str">
            <v>46,34 $</v>
          </cell>
          <cell r="J1256" t="str">
            <v xml:space="preserve">Renato Ratti, Colombè Dolcetto </v>
          </cell>
          <cell r="K1256">
            <v>6</v>
          </cell>
          <cell r="L1256">
            <v>750</v>
          </cell>
        </row>
        <row r="1257">
          <cell r="H1257">
            <v>14823606</v>
          </cell>
          <cell r="I1257" t="str">
            <v>102,33 $</v>
          </cell>
          <cell r="J1257" t="str">
            <v xml:space="preserve">Màvros </v>
          </cell>
          <cell r="K1257">
            <v>6</v>
          </cell>
          <cell r="L1257">
            <v>750</v>
          </cell>
        </row>
        <row r="1258">
          <cell r="H1258">
            <v>14869479</v>
          </cell>
          <cell r="I1258" t="str">
            <v>65,48 $</v>
          </cell>
          <cell r="J1258" t="str">
            <v>Parusso, Dolcetto d'Alba DOC P iani Noce</v>
          </cell>
          <cell r="K1258">
            <v>6</v>
          </cell>
          <cell r="L1258">
            <v>750</v>
          </cell>
        </row>
        <row r="1259">
          <cell r="H1259">
            <v>14883094</v>
          </cell>
          <cell r="I1259" t="str">
            <v>47,85 $</v>
          </cell>
          <cell r="J1259" t="str">
            <v xml:space="preserve">Vilana </v>
          </cell>
          <cell r="K1259">
            <v>6</v>
          </cell>
          <cell r="L1259">
            <v>750</v>
          </cell>
        </row>
        <row r="1260">
          <cell r="H1260">
            <v>14883078</v>
          </cell>
          <cell r="I1260" t="str">
            <v>43,89 $</v>
          </cell>
          <cell r="J1260" t="str">
            <v xml:space="preserve">Mandilari </v>
          </cell>
          <cell r="K1260">
            <v>6</v>
          </cell>
          <cell r="L1260">
            <v>750</v>
          </cell>
        </row>
        <row r="1261">
          <cell r="H1261">
            <v>14883086</v>
          </cell>
          <cell r="I1261" t="str">
            <v>44,11 $</v>
          </cell>
          <cell r="J1261" t="str">
            <v xml:space="preserve">An rosé </v>
          </cell>
          <cell r="K1261">
            <v>6</v>
          </cell>
          <cell r="L1261">
            <v>750</v>
          </cell>
        </row>
        <row r="1262">
          <cell r="H1262">
            <v>14883107</v>
          </cell>
          <cell r="I1262" t="str">
            <v>68,27 $</v>
          </cell>
          <cell r="J1262" t="str">
            <v xml:space="preserve">Fragospito rouge </v>
          </cell>
          <cell r="K1262">
            <v>6</v>
          </cell>
          <cell r="L1262">
            <v>750</v>
          </cell>
        </row>
        <row r="1263">
          <cell r="H1263">
            <v>14891246</v>
          </cell>
          <cell r="I1263" t="str">
            <v>88,07 $</v>
          </cell>
          <cell r="J1263" t="str">
            <v>Terreno Riserva Chianti Classi co DOCG Bio</v>
          </cell>
          <cell r="K1263">
            <v>6</v>
          </cell>
          <cell r="L1263">
            <v>750</v>
          </cell>
        </row>
        <row r="1264">
          <cell r="H1264">
            <v>14845910</v>
          </cell>
          <cell r="I1264" t="str">
            <v>312,35 $</v>
          </cell>
          <cell r="J1264" t="str">
            <v>Villa Poggio Salvi, Brunello d i Montalcino POMONA</v>
          </cell>
          <cell r="K1264">
            <v>6</v>
          </cell>
          <cell r="L1264">
            <v>750</v>
          </cell>
        </row>
        <row r="1265">
          <cell r="H1265">
            <v>14845901</v>
          </cell>
          <cell r="I1265" t="str">
            <v>142,79 $</v>
          </cell>
          <cell r="J1265" t="str">
            <v>Villa Poggio Salvi, Brunello d i Montalcino</v>
          </cell>
          <cell r="K1265">
            <v>3</v>
          </cell>
          <cell r="L1265">
            <v>1500</v>
          </cell>
        </row>
        <row r="1266">
          <cell r="H1266">
            <v>14845899</v>
          </cell>
          <cell r="I1266" t="str">
            <v>58,01 $</v>
          </cell>
          <cell r="J1266" t="str">
            <v>Villa Poggio Salvi, Rosso di M ontalcino</v>
          </cell>
          <cell r="K1266">
            <v>6</v>
          </cell>
          <cell r="L1266">
            <v>750</v>
          </cell>
        </row>
        <row r="1267">
          <cell r="H1267">
            <v>14763771</v>
          </cell>
          <cell r="I1267" t="str">
            <v>128,30 $</v>
          </cell>
          <cell r="J1267" t="str">
            <v xml:space="preserve">Vulcanea, Falanghina Biologico </v>
          </cell>
          <cell r="K1267">
            <v>12</v>
          </cell>
          <cell r="L1267">
            <v>750</v>
          </cell>
        </row>
        <row r="1268">
          <cell r="H1268">
            <v>14763421</v>
          </cell>
          <cell r="I1268" t="str">
            <v>107,07 $</v>
          </cell>
          <cell r="J1268" t="str">
            <v xml:space="preserve">Vulcanea, Fiano di Avellino </v>
          </cell>
          <cell r="K1268">
            <v>12</v>
          </cell>
          <cell r="L1268">
            <v>750</v>
          </cell>
        </row>
        <row r="1269">
          <cell r="H1269">
            <v>14754815</v>
          </cell>
          <cell r="I1269" t="str">
            <v>131,99 $</v>
          </cell>
          <cell r="J1269" t="str">
            <v xml:space="preserve">Vulcanea, Negroamaro Biologico </v>
          </cell>
          <cell r="K1269">
            <v>12</v>
          </cell>
          <cell r="L1269">
            <v>750</v>
          </cell>
        </row>
        <row r="1270">
          <cell r="H1270">
            <v>14763789</v>
          </cell>
          <cell r="I1270" t="str">
            <v>131,99 $</v>
          </cell>
          <cell r="J1270" t="str">
            <v xml:space="preserve">Vulcanea, Primitivo Biologico </v>
          </cell>
          <cell r="K1270">
            <v>12</v>
          </cell>
          <cell r="L1270">
            <v>750</v>
          </cell>
        </row>
        <row r="1271">
          <cell r="H1271">
            <v>14822911</v>
          </cell>
          <cell r="I1271" t="str">
            <v>139,22 $</v>
          </cell>
          <cell r="J1271" t="str">
            <v xml:space="preserve">Vulcanea, Taurasi </v>
          </cell>
          <cell r="K1271">
            <v>12</v>
          </cell>
          <cell r="L1271">
            <v>750</v>
          </cell>
        </row>
        <row r="1272">
          <cell r="H1272">
            <v>14877065</v>
          </cell>
          <cell r="I1272" t="str">
            <v>138,33 $</v>
          </cell>
          <cell r="J1272" t="str">
            <v xml:space="preserve">Pala, Stellato </v>
          </cell>
          <cell r="K1272">
            <v>6</v>
          </cell>
          <cell r="L1272">
            <v>750</v>
          </cell>
        </row>
        <row r="1273">
          <cell r="H1273">
            <v>14877305</v>
          </cell>
          <cell r="I1273" t="str">
            <v>36,40 $</v>
          </cell>
          <cell r="J1273" t="str">
            <v>Rinaldi, Rioglio Barbera d'Ast i</v>
          </cell>
          <cell r="K1273">
            <v>6</v>
          </cell>
          <cell r="L1273">
            <v>750</v>
          </cell>
        </row>
        <row r="1274">
          <cell r="H1274">
            <v>14883001</v>
          </cell>
          <cell r="I1274" t="str">
            <v>121,82 $</v>
          </cell>
          <cell r="J1274" t="str">
            <v>Vini Scirto, Don Pippinu carri cante</v>
          </cell>
          <cell r="K1274">
            <v>6</v>
          </cell>
          <cell r="L1274">
            <v>750</v>
          </cell>
        </row>
        <row r="1275">
          <cell r="H1275">
            <v>14882956</v>
          </cell>
          <cell r="I1275" t="str">
            <v>94,60 $</v>
          </cell>
          <cell r="J1275" t="str">
            <v xml:space="preserve">Vini Scirto, All Antica </v>
          </cell>
          <cell r="K1275">
            <v>6</v>
          </cell>
          <cell r="L1275">
            <v>750</v>
          </cell>
        </row>
        <row r="1276">
          <cell r="H1276">
            <v>14884329</v>
          </cell>
          <cell r="I1276" t="str">
            <v>99,95 $</v>
          </cell>
          <cell r="J1276" t="str">
            <v>Barone Pizzini, Animante Franc iacorta DOCG Brut - DEMI</v>
          </cell>
          <cell r="K1276">
            <v>12</v>
          </cell>
          <cell r="L1276">
            <v>375</v>
          </cell>
        </row>
        <row r="1277">
          <cell r="H1277">
            <v>14895837</v>
          </cell>
          <cell r="I1277" t="str">
            <v>93,71 $</v>
          </cell>
          <cell r="J1277" t="str">
            <v>Custoza Superiore Ca' del Magr o</v>
          </cell>
          <cell r="K1277">
            <v>12</v>
          </cell>
          <cell r="L1277">
            <v>750</v>
          </cell>
        </row>
        <row r="1278">
          <cell r="H1278">
            <v>14896830</v>
          </cell>
          <cell r="I1278" t="str">
            <v>66,93 $</v>
          </cell>
          <cell r="J1278" t="str">
            <v xml:space="preserve">IL FITTO, Syrah Cortona DOC </v>
          </cell>
          <cell r="K1278">
            <v>6</v>
          </cell>
          <cell r="L1278">
            <v>750</v>
          </cell>
        </row>
        <row r="1279">
          <cell r="H1279">
            <v>14843818</v>
          </cell>
          <cell r="I1279" t="str">
            <v>84,78 $</v>
          </cell>
          <cell r="J1279" t="str">
            <v xml:space="preserve">Decideret, Hva drikker Mølr </v>
          </cell>
          <cell r="K1279">
            <v>6</v>
          </cell>
          <cell r="L1279">
            <v>750</v>
          </cell>
        </row>
        <row r="1280">
          <cell r="H1280">
            <v>14843981</v>
          </cell>
          <cell r="I1280" t="str">
            <v>98,17 $</v>
          </cell>
          <cell r="J1280" t="str">
            <v xml:space="preserve">Decideret, Fadbelagtig </v>
          </cell>
          <cell r="K1280">
            <v>6</v>
          </cell>
          <cell r="L1280">
            <v>750</v>
          </cell>
        </row>
        <row r="1281">
          <cell r="H1281">
            <v>14843720</v>
          </cell>
          <cell r="I1281" t="str">
            <v>80,32 $</v>
          </cell>
          <cell r="J1281" t="str">
            <v xml:space="preserve">Decideret, Hip Hop </v>
          </cell>
          <cell r="K1281">
            <v>6</v>
          </cell>
          <cell r="L1281">
            <v>750</v>
          </cell>
        </row>
        <row r="1282">
          <cell r="H1282">
            <v>14854568</v>
          </cell>
          <cell r="I1282" t="str">
            <v>49,43 $</v>
          </cell>
          <cell r="J1282" t="str">
            <v>White Dot, Moschophilero Malag ousia P.G.I.</v>
          </cell>
          <cell r="K1282">
            <v>12</v>
          </cell>
          <cell r="L1282">
            <v>750</v>
          </cell>
        </row>
        <row r="1283">
          <cell r="H1283">
            <v>14855552</v>
          </cell>
          <cell r="I1283" t="str">
            <v>137,44 $</v>
          </cell>
          <cell r="J1283" t="str">
            <v>La Roue Qui Tourne Rosé, Marie Thibault</v>
          </cell>
          <cell r="K1283">
            <v>12</v>
          </cell>
          <cell r="L1283">
            <v>750</v>
          </cell>
        </row>
        <row r="1284">
          <cell r="H1284">
            <v>14856897</v>
          </cell>
          <cell r="I1284" t="str">
            <v>62,91 $</v>
          </cell>
          <cell r="J1284" t="str">
            <v xml:space="preserve">Mas Janeil, Traou de l'Ouille </v>
          </cell>
          <cell r="K1284">
            <v>6</v>
          </cell>
          <cell r="L1284">
            <v>750</v>
          </cell>
        </row>
        <row r="1285">
          <cell r="H1285">
            <v>14870525</v>
          </cell>
          <cell r="I1285" t="str">
            <v>64,20 $</v>
          </cell>
          <cell r="J1285" t="str">
            <v xml:space="preserve">Carra, Garnacha </v>
          </cell>
          <cell r="K1285">
            <v>6</v>
          </cell>
          <cell r="L1285">
            <v>750</v>
          </cell>
        </row>
        <row r="1286">
          <cell r="H1286">
            <v>14874391</v>
          </cell>
          <cell r="I1286" t="str">
            <v>71,89 $</v>
          </cell>
          <cell r="J1286" t="str">
            <v>Cantine Madonna delle Grazie, Messer Oto</v>
          </cell>
          <cell r="K1286">
            <v>12</v>
          </cell>
          <cell r="L1286">
            <v>750</v>
          </cell>
        </row>
        <row r="1287">
          <cell r="H1287">
            <v>14874876</v>
          </cell>
          <cell r="I1287" t="str">
            <v>37,48 $</v>
          </cell>
          <cell r="J1287" t="str">
            <v xml:space="preserve">CEEL, Cuvée rot </v>
          </cell>
          <cell r="K1287">
            <v>6</v>
          </cell>
          <cell r="L1287">
            <v>750</v>
          </cell>
        </row>
        <row r="1288">
          <cell r="H1288">
            <v>14873566</v>
          </cell>
          <cell r="I1288" t="str">
            <v>98,05 $</v>
          </cell>
          <cell r="J1288" t="str">
            <v xml:space="preserve">Crozes Hermitage </v>
          </cell>
          <cell r="K1288">
            <v>6</v>
          </cell>
          <cell r="L1288">
            <v>750</v>
          </cell>
        </row>
        <row r="1289">
          <cell r="H1289">
            <v>14763535</v>
          </cell>
          <cell r="I1289" t="str">
            <v>129,23 $</v>
          </cell>
          <cell r="J1289" t="str">
            <v xml:space="preserve">Monte Forche, Vecchie Varietà </v>
          </cell>
          <cell r="K1289">
            <v>12</v>
          </cell>
          <cell r="L1289">
            <v>750</v>
          </cell>
        </row>
        <row r="1290">
          <cell r="H1290">
            <v>14763560</v>
          </cell>
          <cell r="I1290" t="str">
            <v>129,23 $</v>
          </cell>
          <cell r="J1290" t="str">
            <v xml:space="preserve">Monte Forche, Cabernet Franc </v>
          </cell>
          <cell r="K1290">
            <v>12</v>
          </cell>
          <cell r="L1290">
            <v>750</v>
          </cell>
        </row>
        <row r="1291">
          <cell r="H1291">
            <v>14875941</v>
          </cell>
          <cell r="I1291" t="str">
            <v>84,57 $</v>
          </cell>
          <cell r="J1291" t="str">
            <v>Johannes Trapl, Gruner Unfilte red</v>
          </cell>
          <cell r="K1291">
            <v>12</v>
          </cell>
          <cell r="L1291">
            <v>750</v>
          </cell>
        </row>
        <row r="1292">
          <cell r="H1292">
            <v>14875094</v>
          </cell>
          <cell r="I1292" t="str">
            <v>147,25 $</v>
          </cell>
          <cell r="J1292" t="str">
            <v>Nals Margreid, Chardonnay Rise rva Baron Salvadori</v>
          </cell>
          <cell r="K1292">
            <v>6</v>
          </cell>
          <cell r="L1292">
            <v>750</v>
          </cell>
        </row>
        <row r="1293">
          <cell r="H1293">
            <v>14878172</v>
          </cell>
          <cell r="I1293" t="str">
            <v>53,92 $</v>
          </cell>
          <cell r="J1293" t="str">
            <v xml:space="preserve">Sokos Savvatiano, Savvatiano </v>
          </cell>
          <cell r="K1293">
            <v>12</v>
          </cell>
          <cell r="L1293">
            <v>750</v>
          </cell>
        </row>
        <row r="1294">
          <cell r="H1294">
            <v>14762541</v>
          </cell>
          <cell r="I1294" t="str">
            <v>35,44 $</v>
          </cell>
          <cell r="J1294" t="str">
            <v xml:space="preserve">Bruscia, Vincarét </v>
          </cell>
          <cell r="K1294">
            <v>6</v>
          </cell>
          <cell r="L1294">
            <v>750</v>
          </cell>
        </row>
        <row r="1295">
          <cell r="H1295">
            <v>14817871</v>
          </cell>
          <cell r="I1295" t="str">
            <v>79,43 $</v>
          </cell>
          <cell r="J1295" t="str">
            <v xml:space="preserve">ALTARE </v>
          </cell>
          <cell r="K1295">
            <v>6</v>
          </cell>
          <cell r="L1295">
            <v>750</v>
          </cell>
        </row>
        <row r="1296">
          <cell r="H1296">
            <v>14837151</v>
          </cell>
          <cell r="I1296" t="str">
            <v>84,78 $</v>
          </cell>
          <cell r="J1296" t="str">
            <v xml:space="preserve">PUNTA DI COLLE </v>
          </cell>
          <cell r="K1296">
            <v>6</v>
          </cell>
          <cell r="L1296">
            <v>750</v>
          </cell>
        </row>
        <row r="1297">
          <cell r="H1297">
            <v>14884231</v>
          </cell>
          <cell r="I1297" t="str">
            <v>58,90 $</v>
          </cell>
          <cell r="J1297" t="str">
            <v xml:space="preserve">Barbera d'Asti, Casotto Antico </v>
          </cell>
          <cell r="K1297">
            <v>12</v>
          </cell>
          <cell r="L1297">
            <v>750</v>
          </cell>
        </row>
        <row r="1298">
          <cell r="H1298">
            <v>14885209</v>
          </cell>
          <cell r="I1298" t="str">
            <v>50,00 $</v>
          </cell>
          <cell r="J1298" t="str">
            <v>Maschio Prosecco DOC Treviso B rut, Maschio, Cantine Maschio</v>
          </cell>
          <cell r="K1298">
            <v>12</v>
          </cell>
          <cell r="L1298">
            <v>750</v>
          </cell>
        </row>
        <row r="1299">
          <cell r="H1299">
            <v>14888098</v>
          </cell>
          <cell r="I1299" t="str">
            <v>120,48 $</v>
          </cell>
          <cell r="J1299" t="str">
            <v>Cascina Val del Prete, Nebbiol o d'Alba</v>
          </cell>
          <cell r="K1299">
            <v>12</v>
          </cell>
          <cell r="L1299">
            <v>750</v>
          </cell>
        </row>
        <row r="1300">
          <cell r="H1300">
            <v>14752844</v>
          </cell>
          <cell r="I1300" t="str">
            <v>47,41 $</v>
          </cell>
          <cell r="J1300" t="str">
            <v xml:space="preserve">Renzo Masi, Chianti DOCG </v>
          </cell>
          <cell r="K1300">
            <v>12</v>
          </cell>
          <cell r="L1300">
            <v>750</v>
          </cell>
        </row>
        <row r="1301">
          <cell r="H1301">
            <v>14894324</v>
          </cell>
          <cell r="I1301" t="str">
            <v>104,42 $</v>
          </cell>
          <cell r="J1301" t="str">
            <v>Bonnacorsi Azienda Agricola, V al Cerasa, Etna Rosso</v>
          </cell>
          <cell r="K1301">
            <v>6</v>
          </cell>
          <cell r="L1301">
            <v>750</v>
          </cell>
        </row>
        <row r="1302">
          <cell r="H1302">
            <v>14892302</v>
          </cell>
          <cell r="I1302" t="str">
            <v>72,80 $</v>
          </cell>
          <cell r="J1302" t="str">
            <v xml:space="preserve">De Lorenzi Sauvignon Blanc DOC </v>
          </cell>
          <cell r="K1302">
            <v>12</v>
          </cell>
          <cell r="L1302">
            <v>750</v>
          </cell>
        </row>
        <row r="1303">
          <cell r="H1303">
            <v>14894519</v>
          </cell>
          <cell r="I1303" t="str">
            <v>62,91 $</v>
          </cell>
          <cell r="J1303" t="str">
            <v>Picollo Ernesto, Gavi di Gavi Rovereto</v>
          </cell>
          <cell r="K1303">
            <v>12</v>
          </cell>
          <cell r="L1303">
            <v>750</v>
          </cell>
        </row>
        <row r="1304">
          <cell r="H1304">
            <v>14758091</v>
          </cell>
          <cell r="I1304" t="str">
            <v>78,46 $</v>
          </cell>
          <cell r="J1304" t="str">
            <v xml:space="preserve">Arteus </v>
          </cell>
          <cell r="K1304">
            <v>6</v>
          </cell>
          <cell r="L1304">
            <v>750</v>
          </cell>
        </row>
        <row r="1305">
          <cell r="H1305">
            <v>14758365</v>
          </cell>
          <cell r="I1305" t="str">
            <v>147,69 $</v>
          </cell>
          <cell r="J1305" t="str">
            <v xml:space="preserve">Tazzelenghe Riserva </v>
          </cell>
          <cell r="K1305">
            <v>6</v>
          </cell>
          <cell r="L1305">
            <v>750</v>
          </cell>
        </row>
        <row r="1306">
          <cell r="H1306">
            <v>14758357</v>
          </cell>
          <cell r="I1306" t="str">
            <v>124,61 $</v>
          </cell>
          <cell r="J1306" t="str">
            <v xml:space="preserve">Schioppettino di Prepotto </v>
          </cell>
          <cell r="K1306">
            <v>6</v>
          </cell>
          <cell r="L1306">
            <v>750</v>
          </cell>
        </row>
        <row r="1307">
          <cell r="H1307">
            <v>14901580</v>
          </cell>
          <cell r="I1307" t="str">
            <v>50,33 $</v>
          </cell>
          <cell r="J1307" t="str">
            <v>Azienda Agricola Bocchino Gius eppe, Cortese dell'Alto Monfer</v>
          </cell>
          <cell r="K1307">
            <v>12</v>
          </cell>
          <cell r="L1307">
            <v>750</v>
          </cell>
        </row>
        <row r="1308">
          <cell r="H1308">
            <v>14904545</v>
          </cell>
          <cell r="I1308" t="str">
            <v>211,19 $</v>
          </cell>
          <cell r="J1308" t="str">
            <v>Cava d'Onice, Brunello di Mont alcino DOCG</v>
          </cell>
          <cell r="K1308">
            <v>6</v>
          </cell>
          <cell r="L1308">
            <v>750</v>
          </cell>
        </row>
        <row r="1309">
          <cell r="H1309">
            <v>14843771</v>
          </cell>
          <cell r="I1309" t="str">
            <v>84,78 $</v>
          </cell>
          <cell r="J1309" t="str">
            <v xml:space="preserve">Decideret, Who the fuck pears </v>
          </cell>
          <cell r="K1309">
            <v>6</v>
          </cell>
          <cell r="L1309">
            <v>750</v>
          </cell>
        </row>
        <row r="1310">
          <cell r="H1310">
            <v>14865697</v>
          </cell>
          <cell r="I1310" t="str">
            <v>89,87 $</v>
          </cell>
          <cell r="J1310" t="str">
            <v xml:space="preserve">Riofavara, San Basilio </v>
          </cell>
          <cell r="K1310">
            <v>12</v>
          </cell>
          <cell r="L1310">
            <v>750</v>
          </cell>
        </row>
        <row r="1311">
          <cell r="H1311">
            <v>14873881</v>
          </cell>
          <cell r="I1311" t="str">
            <v>41,25 $</v>
          </cell>
          <cell r="J1311" t="str">
            <v>Lambrusco Rosato, Rose di Bacc o</v>
          </cell>
          <cell r="K1311">
            <v>12</v>
          </cell>
          <cell r="L1311">
            <v>750</v>
          </cell>
        </row>
        <row r="1312">
          <cell r="H1312">
            <v>14876396</v>
          </cell>
          <cell r="I1312" t="str">
            <v>63,49 $</v>
          </cell>
          <cell r="J1312" t="str">
            <v>Etna Bitter, Etna Bitter Aperi tivo Siciliano</v>
          </cell>
          <cell r="K1312">
            <v>6</v>
          </cell>
          <cell r="L1312">
            <v>700</v>
          </cell>
        </row>
        <row r="1313">
          <cell r="H1313">
            <v>14830566</v>
          </cell>
          <cell r="I1313" t="str">
            <v>124,92 $</v>
          </cell>
          <cell r="J1313" t="str">
            <v>Château Donjon De Bruignac Pre mium Bordeaux</v>
          </cell>
          <cell r="K1313">
            <v>12</v>
          </cell>
          <cell r="L1313">
            <v>750</v>
          </cell>
        </row>
        <row r="1314">
          <cell r="H1314">
            <v>14849689</v>
          </cell>
          <cell r="I1314" t="str">
            <v>72,29 $</v>
          </cell>
          <cell r="J1314" t="str">
            <v>Grand Vin de Barnag, Pet Nat R ed</v>
          </cell>
          <cell r="K1314">
            <v>6</v>
          </cell>
          <cell r="L1314">
            <v>750</v>
          </cell>
        </row>
        <row r="1315">
          <cell r="H1315">
            <v>14849697</v>
          </cell>
          <cell r="I1315" t="str">
            <v>61,58 $</v>
          </cell>
          <cell r="J1315" t="str">
            <v xml:space="preserve">Grand Vin de Barnag, Dzsuz 4 </v>
          </cell>
          <cell r="K1315">
            <v>6</v>
          </cell>
          <cell r="L1315">
            <v>750</v>
          </cell>
        </row>
        <row r="1316">
          <cell r="H1316">
            <v>14849700</v>
          </cell>
          <cell r="I1316" t="str">
            <v>74,07 $</v>
          </cell>
          <cell r="J1316" t="str">
            <v xml:space="preserve">Grand Vin de Barnag, Szikra </v>
          </cell>
          <cell r="K1316">
            <v>6</v>
          </cell>
          <cell r="L1316">
            <v>750</v>
          </cell>
        </row>
        <row r="1317">
          <cell r="H1317">
            <v>14883238</v>
          </cell>
          <cell r="I1317" t="str">
            <v>127,17 $</v>
          </cell>
          <cell r="J1317" t="str">
            <v>Marie Galante Magnum, Zélige-C aravent</v>
          </cell>
          <cell r="K1317">
            <v>3</v>
          </cell>
          <cell r="L1317">
            <v>1500</v>
          </cell>
        </row>
        <row r="1318">
          <cell r="H1318">
            <v>14754891</v>
          </cell>
          <cell r="I1318" t="str">
            <v>192,27 $</v>
          </cell>
          <cell r="J1318" t="str">
            <v>Champagne Patrick Boivin, Rosé de saignée</v>
          </cell>
          <cell r="K1318">
            <v>6</v>
          </cell>
          <cell r="L1318">
            <v>750</v>
          </cell>
        </row>
        <row r="1319">
          <cell r="H1319">
            <v>14887255</v>
          </cell>
          <cell r="I1319" t="str">
            <v>66,93 $</v>
          </cell>
          <cell r="J1319" t="str">
            <v>Domaine du Grand Ormeau, Lalan de de Pomerol</v>
          </cell>
          <cell r="K1319">
            <v>3</v>
          </cell>
          <cell r="L1319">
            <v>1500</v>
          </cell>
        </row>
        <row r="1320">
          <cell r="H1320">
            <v>14897429</v>
          </cell>
          <cell r="I1320" t="str">
            <v>84,78 $</v>
          </cell>
          <cell r="J1320" t="str">
            <v xml:space="preserve">Château Maltus, Maltus </v>
          </cell>
          <cell r="K1320">
            <v>6</v>
          </cell>
          <cell r="L1320">
            <v>750</v>
          </cell>
        </row>
        <row r="1321">
          <cell r="H1321">
            <v>14892290</v>
          </cell>
          <cell r="I1321" t="str">
            <v>70,26 $</v>
          </cell>
          <cell r="J1321" t="str">
            <v xml:space="preserve">De Lorenzi Cabernet Franc DOC </v>
          </cell>
          <cell r="K1321">
            <v>12</v>
          </cell>
          <cell r="L1321">
            <v>750</v>
          </cell>
        </row>
        <row r="1322">
          <cell r="H1322">
            <v>14818541</v>
          </cell>
          <cell r="I1322" t="str">
            <v>75,17 $</v>
          </cell>
          <cell r="J1322" t="str">
            <v xml:space="preserve">Giovanni Menti, Barbarrossa </v>
          </cell>
          <cell r="K1322">
            <v>12</v>
          </cell>
          <cell r="L1322">
            <v>750</v>
          </cell>
        </row>
        <row r="1323">
          <cell r="H1323">
            <v>14860562</v>
          </cell>
          <cell r="I1323" t="str">
            <v>104,63 $</v>
          </cell>
          <cell r="J1323" t="str">
            <v xml:space="preserve">Shimshon </v>
          </cell>
          <cell r="K1323">
            <v>12</v>
          </cell>
          <cell r="L1323">
            <v>750</v>
          </cell>
        </row>
        <row r="1324">
          <cell r="H1324">
            <v>14861101</v>
          </cell>
          <cell r="I1324" t="str">
            <v>134,52 $</v>
          </cell>
          <cell r="J1324" t="str">
            <v xml:space="preserve">Single Vineyard, Zivon </v>
          </cell>
          <cell r="K1324">
            <v>6</v>
          </cell>
          <cell r="L1324">
            <v>750</v>
          </cell>
        </row>
        <row r="1325">
          <cell r="H1325">
            <v>14860491</v>
          </cell>
          <cell r="I1325" t="str">
            <v>186,84 $</v>
          </cell>
          <cell r="J1325" t="str">
            <v xml:space="preserve">Galilo </v>
          </cell>
          <cell r="K1325">
            <v>6</v>
          </cell>
          <cell r="L1325">
            <v>750</v>
          </cell>
        </row>
        <row r="1326">
          <cell r="H1326">
            <v>14860503</v>
          </cell>
          <cell r="I1326" t="str">
            <v>373,68 $</v>
          </cell>
          <cell r="J1326" t="str">
            <v xml:space="preserve">Matatia </v>
          </cell>
          <cell r="K1326">
            <v>6</v>
          </cell>
          <cell r="L1326">
            <v>750</v>
          </cell>
        </row>
        <row r="1327">
          <cell r="H1327">
            <v>14858420</v>
          </cell>
          <cell r="I1327" t="str">
            <v>103,92 $</v>
          </cell>
          <cell r="J1327" t="str">
            <v xml:space="preserve">Cantina Giardino SRL, Gaia </v>
          </cell>
          <cell r="K1327">
            <v>6</v>
          </cell>
          <cell r="L1327">
            <v>750</v>
          </cell>
        </row>
        <row r="1328">
          <cell r="H1328">
            <v>14858551</v>
          </cell>
          <cell r="I1328" t="str">
            <v>71,89 $</v>
          </cell>
          <cell r="J1328" t="str">
            <v xml:space="preserve">Montedolce, Etna rosso </v>
          </cell>
          <cell r="K1328">
            <v>6</v>
          </cell>
          <cell r="L1328">
            <v>750</v>
          </cell>
        </row>
        <row r="1329">
          <cell r="H1329">
            <v>14859115</v>
          </cell>
          <cell r="I1329" t="str">
            <v>26,06 $</v>
          </cell>
          <cell r="J1329" t="str">
            <v xml:space="preserve">Le Arche, Chardonnay </v>
          </cell>
          <cell r="K1329">
            <v>6</v>
          </cell>
          <cell r="L1329">
            <v>750</v>
          </cell>
        </row>
        <row r="1330">
          <cell r="H1330">
            <v>14860360</v>
          </cell>
          <cell r="I1330" t="str">
            <v>195,00 $</v>
          </cell>
          <cell r="J1330" t="str">
            <v>Amarone Classico "Vigneti di J ago", Domini Veneti</v>
          </cell>
          <cell r="K1330">
            <v>6</v>
          </cell>
          <cell r="L1330">
            <v>750</v>
          </cell>
        </row>
        <row r="1331">
          <cell r="H1331">
            <v>14873777</v>
          </cell>
          <cell r="I1331" t="str">
            <v>41,25 $</v>
          </cell>
          <cell r="J1331" t="str">
            <v xml:space="preserve">Rose di Bacco, Lambrusco Rosso </v>
          </cell>
          <cell r="K1331">
            <v>12</v>
          </cell>
          <cell r="L1331">
            <v>750</v>
          </cell>
        </row>
        <row r="1332">
          <cell r="H1332">
            <v>14759131</v>
          </cell>
          <cell r="I1332" t="str">
            <v>22,91 $</v>
          </cell>
          <cell r="J1332" t="str">
            <v xml:space="preserve">Tisdale, Chardonnay </v>
          </cell>
          <cell r="K1332">
            <v>12</v>
          </cell>
          <cell r="L1332">
            <v>750</v>
          </cell>
        </row>
        <row r="1333">
          <cell r="H1333">
            <v>14881064</v>
          </cell>
          <cell r="I1333" t="str">
            <v>69,61 $</v>
          </cell>
          <cell r="J1333" t="str">
            <v>Domaine Jean Ginglinger, Pinot Gris</v>
          </cell>
          <cell r="K1333">
            <v>6</v>
          </cell>
          <cell r="L1333">
            <v>750</v>
          </cell>
        </row>
        <row r="1334">
          <cell r="H1334">
            <v>14881081</v>
          </cell>
          <cell r="I1334" t="str">
            <v>108,88 $</v>
          </cell>
          <cell r="J1334" t="str">
            <v>Domaine Jean Ginglinger, Pinot Blanc Glou glou</v>
          </cell>
          <cell r="K1334">
            <v>12</v>
          </cell>
          <cell r="L1334">
            <v>750</v>
          </cell>
        </row>
        <row r="1335">
          <cell r="H1335">
            <v>14765178</v>
          </cell>
          <cell r="I1335" t="str">
            <v>30,00 $</v>
          </cell>
          <cell r="J1335" t="str">
            <v xml:space="preserve">Mazzaro, Sangiovese </v>
          </cell>
          <cell r="K1335">
            <v>12</v>
          </cell>
          <cell r="L1335">
            <v>750</v>
          </cell>
        </row>
        <row r="1336">
          <cell r="H1336">
            <v>14892978</v>
          </cell>
          <cell r="I1336" t="str">
            <v>48,89 $</v>
          </cell>
          <cell r="J1336" t="str">
            <v xml:space="preserve">Judith Beck, Weissburgunder </v>
          </cell>
          <cell r="K1336">
            <v>6</v>
          </cell>
          <cell r="L1336">
            <v>750</v>
          </cell>
        </row>
        <row r="1337">
          <cell r="H1337">
            <v>14897162</v>
          </cell>
          <cell r="I1337" t="str">
            <v>134,46 $</v>
          </cell>
          <cell r="J1337" t="str">
            <v>Domaine Seguin-Manuel, Rully V ieilles Vignes</v>
          </cell>
          <cell r="K1337">
            <v>6</v>
          </cell>
          <cell r="L1337">
            <v>750</v>
          </cell>
        </row>
        <row r="1338">
          <cell r="H1338">
            <v>14847190</v>
          </cell>
          <cell r="I1338" t="str">
            <v>93,46 $</v>
          </cell>
          <cell r="J1338" t="str">
            <v xml:space="preserve">Basile, Cartacanta </v>
          </cell>
          <cell r="K1338">
            <v>12</v>
          </cell>
          <cell r="L1338">
            <v>750</v>
          </cell>
        </row>
        <row r="1339">
          <cell r="H1339">
            <v>14846197</v>
          </cell>
          <cell r="I1339" t="str">
            <v>113,23 $</v>
          </cell>
          <cell r="J1339" t="str">
            <v xml:space="preserve">Basile, Comandante </v>
          </cell>
          <cell r="K1339">
            <v>12</v>
          </cell>
          <cell r="L1339">
            <v>750</v>
          </cell>
        </row>
        <row r="1340">
          <cell r="H1340">
            <v>14906840</v>
          </cell>
          <cell r="I1340" t="str">
            <v>96,94 $</v>
          </cell>
          <cell r="J1340" t="str">
            <v xml:space="preserve">Rossi d'Angera, Spitz Genziana </v>
          </cell>
          <cell r="K1340">
            <v>3</v>
          </cell>
          <cell r="L1340">
            <v>1500</v>
          </cell>
        </row>
        <row r="1341">
          <cell r="H1341">
            <v>14765178</v>
          </cell>
          <cell r="I1341" t="str">
            <v>30,00 $</v>
          </cell>
          <cell r="J1341" t="str">
            <v xml:space="preserve">Mazzaro, Sangiovese </v>
          </cell>
          <cell r="K1341">
            <v>12</v>
          </cell>
          <cell r="L1341">
            <v>750</v>
          </cell>
        </row>
        <row r="1342">
          <cell r="H1342">
            <v>14860773</v>
          </cell>
          <cell r="I1342" t="str">
            <v>178,20 $</v>
          </cell>
          <cell r="J1342" t="str">
            <v>Domini Veneti, Collezione Pruv iniano Amarone Della Valpolice</v>
          </cell>
          <cell r="K1342">
            <v>6</v>
          </cell>
          <cell r="L1342">
            <v>750</v>
          </cell>
        </row>
        <row r="1343">
          <cell r="H1343">
            <v>14860976</v>
          </cell>
          <cell r="I1343" t="str">
            <v>62,91 $</v>
          </cell>
          <cell r="J1343" t="str">
            <v xml:space="preserve">Cotes Du Rhône Andre Goichot </v>
          </cell>
          <cell r="K1343">
            <v>12</v>
          </cell>
          <cell r="L1343">
            <v>750</v>
          </cell>
        </row>
        <row r="1344">
          <cell r="H1344">
            <v>14883406</v>
          </cell>
          <cell r="I1344" t="str">
            <v>179,37 $</v>
          </cell>
          <cell r="J1344" t="str">
            <v xml:space="preserve">Vodka by Saintwoods </v>
          </cell>
          <cell r="K1344">
            <v>12</v>
          </cell>
          <cell r="L1344">
            <v>750</v>
          </cell>
        </row>
        <row r="1345">
          <cell r="H1345">
            <v>14787238</v>
          </cell>
          <cell r="I1345" t="str">
            <v>37,93 $</v>
          </cell>
          <cell r="J1345" t="str">
            <v>La Jara, Prosecco Rosé DOC Mil lesimato Spumante Brut - Organ</v>
          </cell>
          <cell r="K1345">
            <v>6</v>
          </cell>
          <cell r="L1345">
            <v>750</v>
          </cell>
        </row>
        <row r="1346">
          <cell r="H1346">
            <v>14883406</v>
          </cell>
          <cell r="I1346" t="str">
            <v>179,37 $</v>
          </cell>
          <cell r="J1346" t="str">
            <v xml:space="preserve">Vodka by Saintwoods </v>
          </cell>
          <cell r="K1346">
            <v>12</v>
          </cell>
          <cell r="L1346">
            <v>750</v>
          </cell>
        </row>
        <row r="1347">
          <cell r="H1347">
            <v>14749709</v>
          </cell>
          <cell r="I1347" t="str">
            <v>126,48 $</v>
          </cell>
          <cell r="J1347" t="str">
            <v>Givry 1er cru Clos Marceaux, M illebuis</v>
          </cell>
          <cell r="K1347">
            <v>6</v>
          </cell>
          <cell r="L1347">
            <v>750</v>
          </cell>
        </row>
        <row r="1348">
          <cell r="H1348">
            <v>14867166</v>
          </cell>
          <cell r="I1348" t="str">
            <v>88,80 $</v>
          </cell>
          <cell r="J1348" t="str">
            <v>Montagny 1er Cru Montcuchot, M illebuis</v>
          </cell>
          <cell r="K1348">
            <v>6</v>
          </cell>
          <cell r="L1348">
            <v>750</v>
          </cell>
        </row>
        <row r="1349">
          <cell r="H1349">
            <v>14857793</v>
          </cell>
          <cell r="I1349" t="str">
            <v>28,20 $</v>
          </cell>
          <cell r="J1349" t="str">
            <v>Negroamaro Puglia IGP, Pietra Pura</v>
          </cell>
          <cell r="K1349">
            <v>6</v>
          </cell>
          <cell r="L1349">
            <v>750</v>
          </cell>
        </row>
        <row r="1350">
          <cell r="H1350">
            <v>14837952</v>
          </cell>
          <cell r="I1350" t="str">
            <v>43,62 $</v>
          </cell>
          <cell r="J1350" t="str">
            <v>Mandus Primitivo di Manduria D OP, Pietra Pura</v>
          </cell>
          <cell r="K1350">
            <v>6</v>
          </cell>
          <cell r="L1350">
            <v>750</v>
          </cell>
        </row>
        <row r="1351">
          <cell r="H1351">
            <v>14837961</v>
          </cell>
          <cell r="I1351" t="str">
            <v>64,80 $</v>
          </cell>
          <cell r="J1351" t="str">
            <v>Rocca delle Macie, Sassi Spars i Bolgheri DOC</v>
          </cell>
          <cell r="K1351">
            <v>6</v>
          </cell>
          <cell r="L1351">
            <v>750</v>
          </cell>
        </row>
        <row r="1352">
          <cell r="H1352">
            <v>14837637</v>
          </cell>
          <cell r="I1352" t="str">
            <v>195,00 $</v>
          </cell>
          <cell r="J1352" t="str">
            <v>They call me trinity 50th anni versary</v>
          </cell>
          <cell r="K1352">
            <v>1</v>
          </cell>
          <cell r="L1352">
            <v>1500</v>
          </cell>
        </row>
        <row r="1353">
          <cell r="H1353">
            <v>14864782</v>
          </cell>
          <cell r="I1353" t="str">
            <v>1874,12 $</v>
          </cell>
          <cell r="J1353" t="str">
            <v>Christophe Perrot-Minot, Chamb ertin Grand Cru</v>
          </cell>
          <cell r="K1353">
            <v>3</v>
          </cell>
          <cell r="L1353">
            <v>750</v>
          </cell>
        </row>
        <row r="1354">
          <cell r="H1354">
            <v>14880934</v>
          </cell>
          <cell r="I1354" t="str">
            <v>126,98 $</v>
          </cell>
          <cell r="J1354" t="str">
            <v xml:space="preserve">Fusion, La Petite Baigneuse </v>
          </cell>
          <cell r="K1354">
            <v>12</v>
          </cell>
          <cell r="L1354">
            <v>750</v>
          </cell>
        </row>
        <row r="1355">
          <cell r="H1355">
            <v>14827105</v>
          </cell>
          <cell r="I1355" t="str">
            <v>53,55 $</v>
          </cell>
          <cell r="J1355" t="str">
            <v xml:space="preserve">Sorbaiano, Pian del Conte </v>
          </cell>
          <cell r="K1355">
            <v>6</v>
          </cell>
          <cell r="L1355">
            <v>750</v>
          </cell>
        </row>
        <row r="1356">
          <cell r="H1356">
            <v>14900296</v>
          </cell>
          <cell r="I1356" t="str">
            <v>65,78 $</v>
          </cell>
          <cell r="J1356" t="str">
            <v xml:space="preserve">Langhe, Barbera Maestrale </v>
          </cell>
          <cell r="K1356">
            <v>6</v>
          </cell>
          <cell r="L1356">
            <v>750</v>
          </cell>
        </row>
        <row r="1357">
          <cell r="H1357">
            <v>14813601</v>
          </cell>
          <cell r="I1357" t="str">
            <v>68,30 $</v>
          </cell>
          <cell r="J1357" t="str">
            <v>Cantina Colli Ripani, Falerio Pecorino DOC Bio</v>
          </cell>
          <cell r="K1357">
            <v>12</v>
          </cell>
          <cell r="L1357">
            <v>750</v>
          </cell>
        </row>
        <row r="1358">
          <cell r="H1358">
            <v>14868134</v>
          </cell>
          <cell r="I1358" t="str">
            <v>105,31 $</v>
          </cell>
          <cell r="J1358" t="str">
            <v xml:space="preserve">Roccapesta, Ribeo </v>
          </cell>
          <cell r="K1358">
            <v>12</v>
          </cell>
          <cell r="L1358">
            <v>750</v>
          </cell>
        </row>
        <row r="1359">
          <cell r="H1359">
            <v>14906428</v>
          </cell>
          <cell r="I1359" t="str">
            <v>73,69 $</v>
          </cell>
          <cell r="J1359" t="str">
            <v xml:space="preserve">rosso di toscana Castro IGT </v>
          </cell>
          <cell r="K1359">
            <v>12</v>
          </cell>
          <cell r="L1359">
            <v>750</v>
          </cell>
        </row>
        <row r="1360">
          <cell r="H1360">
            <v>14808668</v>
          </cell>
          <cell r="I1360" t="str">
            <v>80,32 $</v>
          </cell>
          <cell r="J1360" t="str">
            <v xml:space="preserve">Etnella, Basola rosato </v>
          </cell>
          <cell r="K1360">
            <v>6</v>
          </cell>
          <cell r="L1360">
            <v>750</v>
          </cell>
        </row>
        <row r="1361">
          <cell r="H1361">
            <v>14808668</v>
          </cell>
          <cell r="I1361" t="str">
            <v>80,32 $</v>
          </cell>
          <cell r="J1361" t="str">
            <v xml:space="preserve">Etnella, Basola rosato </v>
          </cell>
          <cell r="K1361">
            <v>6</v>
          </cell>
          <cell r="L1361">
            <v>750</v>
          </cell>
        </row>
        <row r="1362">
          <cell r="H1362">
            <v>14808692</v>
          </cell>
          <cell r="I1362" t="str">
            <v>75,86 $</v>
          </cell>
          <cell r="J1362" t="str">
            <v xml:space="preserve">Etnella, Attia rosso </v>
          </cell>
          <cell r="K1362">
            <v>6</v>
          </cell>
          <cell r="L1362">
            <v>750</v>
          </cell>
        </row>
        <row r="1363">
          <cell r="H1363">
            <v>14808705</v>
          </cell>
          <cell r="I1363" t="str">
            <v>93,71 $</v>
          </cell>
          <cell r="J1363" t="str">
            <v xml:space="preserve">Etnella, Tracotanza </v>
          </cell>
          <cell r="K1363">
            <v>6</v>
          </cell>
          <cell r="L1363">
            <v>750</v>
          </cell>
        </row>
        <row r="1364">
          <cell r="H1364">
            <v>14816043</v>
          </cell>
          <cell r="I1364" t="str">
            <v>58,01 $</v>
          </cell>
          <cell r="J1364" t="str">
            <v>Nicolas Chemarin, P'tit Grobis blanc</v>
          </cell>
          <cell r="K1364">
            <v>6</v>
          </cell>
          <cell r="L1364">
            <v>750</v>
          </cell>
        </row>
        <row r="1365">
          <cell r="H1365">
            <v>14842436</v>
          </cell>
          <cell r="I1365" t="str">
            <v>49,43 $</v>
          </cell>
          <cell r="J1365" t="str">
            <v>Les Vignerons d'Alignant du Ve nt, Moulin Montarel Chardonnay</v>
          </cell>
          <cell r="K1365">
            <v>12</v>
          </cell>
          <cell r="L1365">
            <v>750</v>
          </cell>
        </row>
        <row r="1366">
          <cell r="H1366">
            <v>14842364</v>
          </cell>
          <cell r="I1366" t="str">
            <v>164,42 $</v>
          </cell>
          <cell r="J1366" t="str">
            <v xml:space="preserve">Ruth Lewandowski, Feints </v>
          </cell>
          <cell r="K1366">
            <v>12</v>
          </cell>
          <cell r="L1366">
            <v>750</v>
          </cell>
        </row>
        <row r="1367">
          <cell r="H1367">
            <v>14844802</v>
          </cell>
          <cell r="I1367" t="str">
            <v>84,78 $</v>
          </cell>
          <cell r="J1367" t="str">
            <v xml:space="preserve">Recerca, Magneto </v>
          </cell>
          <cell r="K1367">
            <v>6</v>
          </cell>
          <cell r="L1367">
            <v>750</v>
          </cell>
        </row>
        <row r="1368">
          <cell r="H1368">
            <v>14853063</v>
          </cell>
          <cell r="I1368" t="str">
            <v>126,41 $</v>
          </cell>
          <cell r="J1368" t="str">
            <v xml:space="preserve">Bodegas Orben, Orben </v>
          </cell>
          <cell r="K1368">
            <v>6</v>
          </cell>
          <cell r="L1368">
            <v>750</v>
          </cell>
        </row>
        <row r="1369">
          <cell r="H1369">
            <v>14856731</v>
          </cell>
          <cell r="I1369" t="str">
            <v>39,89 $</v>
          </cell>
          <cell r="J1369" t="str">
            <v xml:space="preserve">Foivos, Robola Black Label </v>
          </cell>
          <cell r="K1369">
            <v>6</v>
          </cell>
          <cell r="L1369">
            <v>750</v>
          </cell>
        </row>
        <row r="1370">
          <cell r="H1370">
            <v>14853573</v>
          </cell>
          <cell r="I1370" t="str">
            <v>80,32 $</v>
          </cell>
          <cell r="J1370" t="str">
            <v xml:space="preserve">Konni und Evi, Cidre Huy </v>
          </cell>
          <cell r="K1370">
            <v>6</v>
          </cell>
          <cell r="L1370">
            <v>750</v>
          </cell>
        </row>
        <row r="1371">
          <cell r="H1371">
            <v>14742507</v>
          </cell>
          <cell r="I1371" t="str">
            <v>36,61 $</v>
          </cell>
          <cell r="J1371" t="str">
            <v xml:space="preserve">Grappa alla Camomilla </v>
          </cell>
          <cell r="K1371">
            <v>1</v>
          </cell>
          <cell r="L1371">
            <v>700</v>
          </cell>
        </row>
        <row r="1372">
          <cell r="H1372">
            <v>14742515</v>
          </cell>
          <cell r="I1372" t="str">
            <v>40,77 $</v>
          </cell>
          <cell r="J1372" t="str">
            <v xml:space="preserve">Grappa di Barolo Romano Levi </v>
          </cell>
          <cell r="K1372">
            <v>1</v>
          </cell>
          <cell r="L1372">
            <v>700</v>
          </cell>
        </row>
        <row r="1373">
          <cell r="H1373">
            <v>14866796</v>
          </cell>
          <cell r="I1373" t="str">
            <v>70,95 $</v>
          </cell>
          <cell r="J1373" t="str">
            <v>Col de l'Utia, Rosé Millesimat o</v>
          </cell>
          <cell r="K1373">
            <v>12</v>
          </cell>
          <cell r="L1373">
            <v>750</v>
          </cell>
        </row>
        <row r="1374">
          <cell r="H1374">
            <v>14763412</v>
          </cell>
          <cell r="I1374" t="str">
            <v>107,07 $</v>
          </cell>
          <cell r="J1374" t="str">
            <v xml:space="preserve">Vulcanea, Greco di Tufo </v>
          </cell>
          <cell r="K1374">
            <v>12</v>
          </cell>
          <cell r="L1374">
            <v>750</v>
          </cell>
        </row>
        <row r="1375">
          <cell r="H1375">
            <v>14871608</v>
          </cell>
          <cell r="I1375" t="str">
            <v>70,32 $</v>
          </cell>
          <cell r="J1375" t="str">
            <v>J. Hofstatter, Kolbenhofer Sch iava</v>
          </cell>
          <cell r="K1375">
            <v>12</v>
          </cell>
          <cell r="L1375">
            <v>750</v>
          </cell>
        </row>
        <row r="1376">
          <cell r="H1376">
            <v>14828765</v>
          </cell>
          <cell r="I1376" t="str">
            <v>53,38 $</v>
          </cell>
          <cell r="J1376" t="str">
            <v xml:space="preserve">Piantaferro, Chianti </v>
          </cell>
          <cell r="K1376">
            <v>12</v>
          </cell>
          <cell r="L1376">
            <v>750</v>
          </cell>
        </row>
        <row r="1377">
          <cell r="H1377">
            <v>14872811</v>
          </cell>
          <cell r="I1377" t="str">
            <v>132,08 $</v>
          </cell>
          <cell r="J1377" t="str">
            <v xml:space="preserve">Gabriel, Riserva </v>
          </cell>
          <cell r="K1377">
            <v>6</v>
          </cell>
          <cell r="L1377">
            <v>750</v>
          </cell>
        </row>
        <row r="1378">
          <cell r="H1378">
            <v>14853194</v>
          </cell>
          <cell r="I1378" t="str">
            <v>28,44 $</v>
          </cell>
          <cell r="J1378" t="str">
            <v>Cantina Tollo, Altopiano Rosso bio</v>
          </cell>
          <cell r="K1378">
            <v>12</v>
          </cell>
          <cell r="L1378">
            <v>750</v>
          </cell>
        </row>
        <row r="1379">
          <cell r="H1379">
            <v>14881582</v>
          </cell>
          <cell r="I1379" t="str">
            <v>162,78 $</v>
          </cell>
          <cell r="J1379" t="str">
            <v xml:space="preserve">Complémen'Terre, Le Breil </v>
          </cell>
          <cell r="K1379">
            <v>12</v>
          </cell>
          <cell r="L1379">
            <v>750</v>
          </cell>
        </row>
        <row r="1380">
          <cell r="H1380">
            <v>14884151</v>
          </cell>
          <cell r="I1380" t="str">
            <v>171,89 $</v>
          </cell>
          <cell r="J1380" t="str">
            <v>Vincent, Chardonnay Willamette Valley</v>
          </cell>
          <cell r="K1380">
            <v>12</v>
          </cell>
          <cell r="L1380">
            <v>750</v>
          </cell>
        </row>
        <row r="1381">
          <cell r="H1381">
            <v>14884505</v>
          </cell>
          <cell r="I1381" t="str">
            <v>160,68 $</v>
          </cell>
          <cell r="J1381" t="str">
            <v>Vincent, Pinot Noir Willamette Valley</v>
          </cell>
          <cell r="K1381">
            <v>12</v>
          </cell>
          <cell r="L1381">
            <v>750</v>
          </cell>
        </row>
        <row r="1382">
          <cell r="H1382">
            <v>14884847</v>
          </cell>
          <cell r="I1382" t="str">
            <v>76,75 $</v>
          </cell>
          <cell r="J1382" t="str">
            <v xml:space="preserve">Cue, Moscato Giallo </v>
          </cell>
          <cell r="K1382">
            <v>12</v>
          </cell>
          <cell r="L1382">
            <v>750</v>
          </cell>
        </row>
        <row r="1383">
          <cell r="H1383">
            <v>14884960</v>
          </cell>
          <cell r="I1383" t="str">
            <v>55,78 $</v>
          </cell>
          <cell r="J1383" t="str">
            <v xml:space="preserve">Tenuta San Marcello, Bastaro </v>
          </cell>
          <cell r="K1383">
            <v>6</v>
          </cell>
          <cell r="L1383">
            <v>750</v>
          </cell>
        </row>
        <row r="1384">
          <cell r="H1384">
            <v>14887079</v>
          </cell>
          <cell r="I1384" t="str">
            <v>80,32 $</v>
          </cell>
          <cell r="J1384" t="str">
            <v>Kimera, Espumoso Ancestral Bla nco</v>
          </cell>
          <cell r="K1384">
            <v>6</v>
          </cell>
          <cell r="L1384">
            <v>750</v>
          </cell>
        </row>
        <row r="1385">
          <cell r="H1385">
            <v>14886957</v>
          </cell>
          <cell r="I1385" t="str">
            <v>80,32 $</v>
          </cell>
          <cell r="J1385" t="str">
            <v>Kimera, Espumoso Ancestral Ros ado</v>
          </cell>
          <cell r="K1385">
            <v>6</v>
          </cell>
          <cell r="L1385">
            <v>750</v>
          </cell>
        </row>
        <row r="1386">
          <cell r="H1386">
            <v>14763092</v>
          </cell>
          <cell r="I1386" t="str">
            <v>60,21 $</v>
          </cell>
          <cell r="J1386" t="str">
            <v xml:space="preserve">Passion Bianco Guerra Albano </v>
          </cell>
          <cell r="K1386">
            <v>6</v>
          </cell>
          <cell r="L1386">
            <v>750</v>
          </cell>
        </row>
        <row r="1387">
          <cell r="H1387">
            <v>14888047</v>
          </cell>
          <cell r="I1387" t="str">
            <v>124,00 $</v>
          </cell>
          <cell r="J1387" t="str">
            <v xml:space="preserve">Château Belles eaux, Carmin </v>
          </cell>
          <cell r="K1387">
            <v>6</v>
          </cell>
          <cell r="L1387">
            <v>750</v>
          </cell>
        </row>
        <row r="1388">
          <cell r="H1388">
            <v>14754495</v>
          </cell>
          <cell r="I1388" t="str">
            <v>80,88 $</v>
          </cell>
          <cell r="J1388" t="str">
            <v>La Lupinella, Bianca IGT Trebb iano Toscana</v>
          </cell>
          <cell r="K1388">
            <v>6</v>
          </cell>
          <cell r="L1388">
            <v>750</v>
          </cell>
        </row>
        <row r="1389">
          <cell r="H1389">
            <v>14897832</v>
          </cell>
          <cell r="I1389" t="str">
            <v>255,83 $</v>
          </cell>
          <cell r="J1389" t="str">
            <v>Poderi Colla, Barbaresco Ronca glie</v>
          </cell>
          <cell r="K1389">
            <v>1</v>
          </cell>
          <cell r="L1389">
            <v>5000</v>
          </cell>
        </row>
        <row r="1390">
          <cell r="H1390">
            <v>14898042</v>
          </cell>
          <cell r="I1390" t="str">
            <v>59,50 $</v>
          </cell>
          <cell r="J1390" t="str">
            <v xml:space="preserve">Poderi Colla, Bricco del Drago </v>
          </cell>
          <cell r="K1390">
            <v>1</v>
          </cell>
          <cell r="L1390">
            <v>3000</v>
          </cell>
        </row>
        <row r="1391">
          <cell r="H1391">
            <v>14897883</v>
          </cell>
          <cell r="I1391" t="str">
            <v>60,54 $</v>
          </cell>
          <cell r="J1391" t="str">
            <v>Whitley Neill, Handcrafted Blo od Orange Gin</v>
          </cell>
          <cell r="K1391">
            <v>6</v>
          </cell>
          <cell r="L1391">
            <v>700</v>
          </cell>
        </row>
        <row r="1392">
          <cell r="H1392">
            <v>14897891</v>
          </cell>
          <cell r="I1392" t="str">
            <v>60,54 $</v>
          </cell>
          <cell r="J1392" t="str">
            <v>Whitley Neill, Handcrafted Ras pberry Gin</v>
          </cell>
          <cell r="K1392">
            <v>6</v>
          </cell>
          <cell r="L1392">
            <v>700</v>
          </cell>
        </row>
        <row r="1393">
          <cell r="H1393">
            <v>14850612</v>
          </cell>
          <cell r="I1393" t="str">
            <v>140,53 $</v>
          </cell>
          <cell r="J1393" t="str">
            <v>Speri, Speri Valpolicella clas sico superiore Sant'Urbano</v>
          </cell>
          <cell r="K1393">
            <v>12</v>
          </cell>
          <cell r="L1393">
            <v>750</v>
          </cell>
        </row>
        <row r="1394">
          <cell r="H1394">
            <v>14874139</v>
          </cell>
          <cell r="I1394" t="str">
            <v>147,65 $</v>
          </cell>
          <cell r="J1394" t="str">
            <v xml:space="preserve">Salvano, Barolo 2016 </v>
          </cell>
          <cell r="K1394">
            <v>6</v>
          </cell>
          <cell r="L1394">
            <v>750</v>
          </cell>
        </row>
        <row r="1395">
          <cell r="H1395">
            <v>14904449</v>
          </cell>
          <cell r="I1395" t="str">
            <v>119,82 $</v>
          </cell>
          <cell r="J1395" t="str">
            <v xml:space="preserve">Vietto, Barolo Panerole </v>
          </cell>
          <cell r="K1395">
            <v>6</v>
          </cell>
          <cell r="L1395">
            <v>750</v>
          </cell>
        </row>
        <row r="1396">
          <cell r="H1396">
            <v>14906145</v>
          </cell>
          <cell r="I1396" t="str">
            <v>48,00 $</v>
          </cell>
          <cell r="J1396" t="str">
            <v xml:space="preserve">Bellwoods, Jelly King </v>
          </cell>
          <cell r="K1396">
            <v>12</v>
          </cell>
          <cell r="L1396">
            <v>500</v>
          </cell>
        </row>
        <row r="1397">
          <cell r="H1397">
            <v>14905927</v>
          </cell>
          <cell r="I1397" t="str">
            <v>54,00 $</v>
          </cell>
          <cell r="J1397" t="str">
            <v>Bellwoods, Jelly King Pineappl e, Tangerine &amp; Grapefruit</v>
          </cell>
          <cell r="K1397">
            <v>12</v>
          </cell>
          <cell r="L1397">
            <v>500</v>
          </cell>
        </row>
        <row r="1398">
          <cell r="H1398">
            <v>14906381</v>
          </cell>
          <cell r="I1398" t="str">
            <v>126,00 $</v>
          </cell>
          <cell r="J1398" t="str">
            <v>Bellwoods, Grandma's Boy Shiro Plums</v>
          </cell>
          <cell r="K1398">
            <v>12</v>
          </cell>
          <cell r="L1398">
            <v>500</v>
          </cell>
        </row>
        <row r="1399">
          <cell r="H1399">
            <v>14906487</v>
          </cell>
          <cell r="I1399" t="str">
            <v>126,00 $</v>
          </cell>
          <cell r="J1399" t="str">
            <v xml:space="preserve">Bellwoods, Vines Semillon </v>
          </cell>
          <cell r="K1399">
            <v>12</v>
          </cell>
          <cell r="L1399">
            <v>500</v>
          </cell>
        </row>
        <row r="1400">
          <cell r="H1400">
            <v>14835121</v>
          </cell>
          <cell r="I1400" t="str">
            <v>58,01 $</v>
          </cell>
          <cell r="J1400" t="str">
            <v>Bianco Porticello, Bianco Port icello</v>
          </cell>
          <cell r="K1400">
            <v>6</v>
          </cell>
          <cell r="L1400">
            <v>750</v>
          </cell>
        </row>
        <row r="1401">
          <cell r="H1401">
            <v>14859932</v>
          </cell>
          <cell r="I1401" t="str">
            <v>123,65 $</v>
          </cell>
          <cell r="J1401" t="str">
            <v>Fattori, Valpolicella Superior e</v>
          </cell>
          <cell r="K1401">
            <v>12</v>
          </cell>
          <cell r="L1401">
            <v>750</v>
          </cell>
        </row>
        <row r="1402">
          <cell r="H1402">
            <v>14863915</v>
          </cell>
          <cell r="I1402" t="str">
            <v>46,73 $</v>
          </cell>
          <cell r="J1402" t="str">
            <v>Iris Vigneti, Cabernet Sauvign on</v>
          </cell>
          <cell r="K1402">
            <v>12</v>
          </cell>
          <cell r="L1402">
            <v>750</v>
          </cell>
        </row>
        <row r="1403">
          <cell r="H1403">
            <v>14868142</v>
          </cell>
          <cell r="I1403" t="str">
            <v>90,00 $</v>
          </cell>
          <cell r="J1403" t="str">
            <v>Gabriel Meffre, Saint Pierre C rozes Hermitage</v>
          </cell>
          <cell r="K1403">
            <v>6</v>
          </cell>
          <cell r="L1403">
            <v>750</v>
          </cell>
        </row>
        <row r="1404">
          <cell r="H1404">
            <v>14868151</v>
          </cell>
          <cell r="I1404" t="str">
            <v>136,00 $</v>
          </cell>
          <cell r="J1404" t="str">
            <v>Gabriel Meffre, Saint Théodori c Châteauneuf-du-Pape</v>
          </cell>
          <cell r="K1404">
            <v>6</v>
          </cell>
          <cell r="L1404">
            <v>750</v>
          </cell>
        </row>
        <row r="1405">
          <cell r="H1405">
            <v>14871915</v>
          </cell>
          <cell r="I1405" t="str">
            <v>72,17 $</v>
          </cell>
          <cell r="J1405" t="str">
            <v>Domaine de Longue Toque, Roque s'n'Toque</v>
          </cell>
          <cell r="K1405">
            <v>12</v>
          </cell>
          <cell r="L1405">
            <v>750</v>
          </cell>
        </row>
        <row r="1406">
          <cell r="H1406">
            <v>14870955</v>
          </cell>
          <cell r="I1406" t="str">
            <v>52,12 $</v>
          </cell>
          <cell r="J1406" t="str">
            <v xml:space="preserve">Azabache, Crianza </v>
          </cell>
          <cell r="K1406">
            <v>12</v>
          </cell>
          <cell r="L1406">
            <v>750</v>
          </cell>
        </row>
        <row r="1407">
          <cell r="H1407">
            <v>14880301</v>
          </cell>
          <cell r="I1407" t="str">
            <v>50,03 $</v>
          </cell>
          <cell r="J1407" t="str">
            <v>Nonino, Grappa Monovitigno Lo Chardonnay in barriques</v>
          </cell>
          <cell r="K1407">
            <v>1</v>
          </cell>
          <cell r="L1407">
            <v>2000</v>
          </cell>
        </row>
        <row r="1408">
          <cell r="H1408">
            <v>14818815</v>
          </cell>
          <cell r="I1408" t="str">
            <v>44,62 $</v>
          </cell>
          <cell r="J1408" t="str">
            <v xml:space="preserve">Fedelie Bianco, Moscato Giallo </v>
          </cell>
          <cell r="K1408">
            <v>6</v>
          </cell>
          <cell r="L1408">
            <v>750</v>
          </cell>
        </row>
        <row r="1409">
          <cell r="H1409">
            <v>14818866</v>
          </cell>
          <cell r="I1409" t="str">
            <v>76,75 $</v>
          </cell>
          <cell r="J1409" t="str">
            <v xml:space="preserve">Sketta, Grecanico </v>
          </cell>
          <cell r="K1409">
            <v>12</v>
          </cell>
          <cell r="L1409">
            <v>750</v>
          </cell>
        </row>
        <row r="1410">
          <cell r="H1410">
            <v>14881099</v>
          </cell>
          <cell r="I1410" t="str">
            <v>98,17 $</v>
          </cell>
          <cell r="J1410" t="str">
            <v xml:space="preserve">Quattro elementi, Bolada </v>
          </cell>
          <cell r="K1410">
            <v>6</v>
          </cell>
          <cell r="L1410">
            <v>750</v>
          </cell>
        </row>
        <row r="1411">
          <cell r="H1411">
            <v>14881232</v>
          </cell>
          <cell r="I1411" t="str">
            <v>89,24 $</v>
          </cell>
          <cell r="J1411" t="str">
            <v xml:space="preserve">Quattro elementi, Troccu </v>
          </cell>
          <cell r="K1411">
            <v>6</v>
          </cell>
          <cell r="L1411">
            <v>750</v>
          </cell>
        </row>
        <row r="1412">
          <cell r="H1412">
            <v>14897138</v>
          </cell>
          <cell r="I1412" t="str">
            <v>50,87 $</v>
          </cell>
          <cell r="J1412" t="str">
            <v xml:space="preserve">CEEL, Syrah Reserve </v>
          </cell>
          <cell r="K1412">
            <v>6</v>
          </cell>
          <cell r="L1412">
            <v>750</v>
          </cell>
        </row>
        <row r="1413">
          <cell r="H1413">
            <v>14797794</v>
          </cell>
          <cell r="I1413" t="str">
            <v>83,20 $</v>
          </cell>
          <cell r="J1413" t="str">
            <v xml:space="preserve">Parés Baltà, Seleccio Tinto </v>
          </cell>
          <cell r="K1413">
            <v>12</v>
          </cell>
          <cell r="L1413">
            <v>750</v>
          </cell>
        </row>
        <row r="1414">
          <cell r="H1414">
            <v>14878308</v>
          </cell>
          <cell r="I1414" t="str">
            <v>785,35 $</v>
          </cell>
          <cell r="J1414" t="str">
            <v>Biondi Santi, Brunello di Mont alcino</v>
          </cell>
          <cell r="K1414">
            <v>6</v>
          </cell>
          <cell r="L1414">
            <v>750</v>
          </cell>
        </row>
        <row r="1415">
          <cell r="H1415">
            <v>14903059</v>
          </cell>
          <cell r="I1415" t="str">
            <v>92,42 $</v>
          </cell>
          <cell r="J1415" t="str">
            <v xml:space="preserve">Otto Muri IGT toscana </v>
          </cell>
          <cell r="K1415">
            <v>12</v>
          </cell>
          <cell r="L1415">
            <v>750</v>
          </cell>
        </row>
        <row r="1416">
          <cell r="H1416">
            <v>14903999</v>
          </cell>
          <cell r="I1416" t="str">
            <v>35,40 $</v>
          </cell>
          <cell r="J1416" t="str">
            <v>Lambrusco Cleto Chiarli Organi c, secco</v>
          </cell>
          <cell r="K1416">
            <v>6</v>
          </cell>
          <cell r="L1416">
            <v>750</v>
          </cell>
        </row>
        <row r="1417">
          <cell r="H1417">
            <v>14904297</v>
          </cell>
          <cell r="I1417" t="str">
            <v>27,60 $</v>
          </cell>
          <cell r="J1417" t="str">
            <v xml:space="preserve">Centenario Amabile </v>
          </cell>
          <cell r="K1417">
            <v>6</v>
          </cell>
          <cell r="L1417">
            <v>750</v>
          </cell>
        </row>
        <row r="1418">
          <cell r="H1418">
            <v>14903956</v>
          </cell>
          <cell r="I1418" t="str">
            <v>45,36 $</v>
          </cell>
          <cell r="J1418" t="str">
            <v xml:space="preserve">Vigneto Cialdini, Secco </v>
          </cell>
          <cell r="K1418">
            <v>6</v>
          </cell>
          <cell r="L1418">
            <v>750</v>
          </cell>
        </row>
        <row r="1419">
          <cell r="H1419">
            <v>14903770</v>
          </cell>
          <cell r="I1419" t="str">
            <v>53,92 $</v>
          </cell>
          <cell r="J1419" t="str">
            <v xml:space="preserve">Dassemus, Wilde Rode </v>
          </cell>
          <cell r="K1419">
            <v>6</v>
          </cell>
          <cell r="L1419">
            <v>750</v>
          </cell>
        </row>
        <row r="1420">
          <cell r="H1420">
            <v>14906022</v>
          </cell>
          <cell r="I1420" t="str">
            <v>126,00 $</v>
          </cell>
          <cell r="J1420" t="str">
            <v xml:space="preserve">Bellwoods, Vines Riesling </v>
          </cell>
          <cell r="K1420">
            <v>12</v>
          </cell>
          <cell r="L1420">
            <v>500</v>
          </cell>
        </row>
        <row r="1421">
          <cell r="H1421">
            <v>14758437</v>
          </cell>
          <cell r="I1421" t="str">
            <v>42,39 $</v>
          </cell>
          <cell r="J1421" t="str">
            <v xml:space="preserve">Gilbert Ruhmann fils, Riesling </v>
          </cell>
          <cell r="K1421">
            <v>6</v>
          </cell>
          <cell r="L1421">
            <v>750</v>
          </cell>
        </row>
        <row r="1422">
          <cell r="H1422">
            <v>14899424</v>
          </cell>
          <cell r="I1422" t="str">
            <v>53,44 $</v>
          </cell>
          <cell r="J1422" t="str">
            <v xml:space="preserve">Parés Baltà, Honeymoon </v>
          </cell>
          <cell r="K1422">
            <v>6</v>
          </cell>
          <cell r="L1422">
            <v>750</v>
          </cell>
        </row>
        <row r="1423">
          <cell r="H1423">
            <v>14897550</v>
          </cell>
          <cell r="I1423" t="str">
            <v>28,36 $</v>
          </cell>
          <cell r="J1423" t="str">
            <v>Chateau de Paraza, Cuvée Spéci ale</v>
          </cell>
          <cell r="K1423">
            <v>6</v>
          </cell>
          <cell r="L1423">
            <v>750</v>
          </cell>
        </row>
        <row r="1424">
          <cell r="H1424">
            <v>14869891</v>
          </cell>
          <cell r="I1424" t="str">
            <v>138,27 $</v>
          </cell>
          <cell r="J1424" t="str">
            <v xml:space="preserve">Remelluri, Rioja Reserva </v>
          </cell>
          <cell r="K1424">
            <v>6</v>
          </cell>
          <cell r="L1424">
            <v>750</v>
          </cell>
        </row>
        <row r="1425">
          <cell r="H1425">
            <v>14867465</v>
          </cell>
          <cell r="I1425" t="str">
            <v>166,77 $</v>
          </cell>
          <cell r="J1425" t="str">
            <v xml:space="preserve">Remelluri, Remelluri Blanco </v>
          </cell>
          <cell r="K1425">
            <v>3</v>
          </cell>
          <cell r="L1425">
            <v>750</v>
          </cell>
        </row>
        <row r="1426">
          <cell r="H1426">
            <v>14768740</v>
          </cell>
          <cell r="I1426" t="str">
            <v>45,00 $</v>
          </cell>
          <cell r="J1426" t="str">
            <v>Vin i Vida - Ramon Jané, Tinc Set Ancestrale</v>
          </cell>
          <cell r="K1426">
            <v>6</v>
          </cell>
          <cell r="L1426">
            <v>750</v>
          </cell>
        </row>
        <row r="1427">
          <cell r="H1427">
            <v>14889912</v>
          </cell>
          <cell r="I1427" t="str">
            <v>95,59 $</v>
          </cell>
          <cell r="J1427" t="str">
            <v>Bodegas David Moreno, Vado de la Reina Cepas Viejas</v>
          </cell>
          <cell r="K1427">
            <v>6</v>
          </cell>
          <cell r="L1427">
            <v>750</v>
          </cell>
        </row>
        <row r="1428">
          <cell r="H1428">
            <v>14753847</v>
          </cell>
          <cell r="I1428" t="str">
            <v>47,54 $</v>
          </cell>
          <cell r="J1428" t="str">
            <v>Vina Zorzal Wines, El Inquilin o Crianza</v>
          </cell>
          <cell r="K1428">
            <v>6</v>
          </cell>
          <cell r="L1428">
            <v>750</v>
          </cell>
        </row>
        <row r="1429">
          <cell r="H1429">
            <v>14798172</v>
          </cell>
          <cell r="I1429" t="str">
            <v>130,31 $</v>
          </cell>
          <cell r="J1429" t="str">
            <v>Domaine du Cellier des Cray, C uvée Raipoumpou</v>
          </cell>
          <cell r="K1429">
            <v>6</v>
          </cell>
          <cell r="L1429">
            <v>750</v>
          </cell>
        </row>
        <row r="1430">
          <cell r="H1430">
            <v>14897226</v>
          </cell>
          <cell r="I1430" t="str">
            <v>60,54 $</v>
          </cell>
          <cell r="J1430" t="str">
            <v>Whitley Neil Original Dry Gin, Whitley Neill, Handcrafted Rh</v>
          </cell>
          <cell r="K1430">
            <v>6</v>
          </cell>
          <cell r="L1430">
            <v>700</v>
          </cell>
        </row>
        <row r="1431">
          <cell r="H1431">
            <v>14749426</v>
          </cell>
          <cell r="I1431" t="str">
            <v>86,54 $</v>
          </cell>
          <cell r="J1431" t="str">
            <v xml:space="preserve">Cuna de Reyes, Reserva </v>
          </cell>
          <cell r="K1431">
            <v>12</v>
          </cell>
          <cell r="L1431">
            <v>750</v>
          </cell>
        </row>
        <row r="1432">
          <cell r="H1432">
            <v>14911825</v>
          </cell>
          <cell r="I1432" t="str">
            <v>46,73 $</v>
          </cell>
          <cell r="J1432" t="str">
            <v>Château de Lascaux, Garrigue P lus que Nature</v>
          </cell>
          <cell r="K1432">
            <v>6</v>
          </cell>
          <cell r="L1432">
            <v>750</v>
          </cell>
        </row>
        <row r="1433">
          <cell r="H1433">
            <v>14911833</v>
          </cell>
          <cell r="I1433" t="str">
            <v>53,47 $</v>
          </cell>
          <cell r="J1433" t="str">
            <v xml:space="preserve">Château de Lascaux, Carra </v>
          </cell>
          <cell r="K1433">
            <v>6</v>
          </cell>
          <cell r="L1433">
            <v>750</v>
          </cell>
        </row>
        <row r="1434">
          <cell r="H1434">
            <v>14911649</v>
          </cell>
          <cell r="I1434" t="str">
            <v>89,27 $</v>
          </cell>
          <cell r="J1434" t="str">
            <v>Clément et Florian Berthier, S ancerre rouge</v>
          </cell>
          <cell r="K1434">
            <v>6</v>
          </cell>
          <cell r="L1434">
            <v>750</v>
          </cell>
        </row>
        <row r="1435">
          <cell r="H1435">
            <v>14912545</v>
          </cell>
          <cell r="I1435" t="str">
            <v>155,77 $</v>
          </cell>
          <cell r="J1435" t="str">
            <v>Domaine Delaporte, Sancerre Si lex Blanc</v>
          </cell>
          <cell r="K1435">
            <v>6</v>
          </cell>
          <cell r="L1435">
            <v>750</v>
          </cell>
        </row>
        <row r="1436">
          <cell r="H1436">
            <v>14913169</v>
          </cell>
          <cell r="I1436" t="str">
            <v>155,77 $</v>
          </cell>
          <cell r="J1436" t="str">
            <v>Domaine Delaporte, Sancerre Si lex rouge</v>
          </cell>
          <cell r="K1436">
            <v>6</v>
          </cell>
          <cell r="L1436">
            <v>750</v>
          </cell>
        </row>
        <row r="1437">
          <cell r="H1437">
            <v>14783093</v>
          </cell>
          <cell r="I1437" t="str">
            <v>41,23 $</v>
          </cell>
          <cell r="J1437" t="str">
            <v>Domaine Corinne Depeyre, L'Ess en'ciel</v>
          </cell>
          <cell r="K1437">
            <v>6</v>
          </cell>
          <cell r="L1437">
            <v>750</v>
          </cell>
        </row>
        <row r="1438">
          <cell r="H1438">
            <v>14914604</v>
          </cell>
          <cell r="I1438" t="str">
            <v>61,11 $</v>
          </cell>
          <cell r="J1438" t="str">
            <v>Le P'Tit Spencer, Château Spen cer La Pujade</v>
          </cell>
          <cell r="K1438">
            <v>12</v>
          </cell>
          <cell r="L1438">
            <v>750</v>
          </cell>
        </row>
        <row r="1439">
          <cell r="H1439">
            <v>14914663</v>
          </cell>
          <cell r="I1439" t="str">
            <v>62,91 $</v>
          </cell>
          <cell r="J1439" t="str">
            <v>Le Bosc, Château Spencer La Pu jade</v>
          </cell>
          <cell r="K1439">
            <v>6</v>
          </cell>
          <cell r="L1439">
            <v>750</v>
          </cell>
        </row>
        <row r="1440">
          <cell r="H1440">
            <v>14843439</v>
          </cell>
          <cell r="I1440" t="str">
            <v>261,58 $</v>
          </cell>
          <cell r="J1440" t="str">
            <v xml:space="preserve">Ruth Lewandowski, Stone </v>
          </cell>
          <cell r="K1440">
            <v>12</v>
          </cell>
          <cell r="L1440">
            <v>750</v>
          </cell>
        </row>
        <row r="1441">
          <cell r="H1441">
            <v>14853346</v>
          </cell>
          <cell r="I1441" t="str">
            <v>83,88 $</v>
          </cell>
          <cell r="J1441" t="str">
            <v xml:space="preserve">Izadi, Larrosa Blanca </v>
          </cell>
          <cell r="K1441">
            <v>12</v>
          </cell>
          <cell r="L1441">
            <v>750</v>
          </cell>
        </row>
        <row r="1442">
          <cell r="H1442">
            <v>14880838</v>
          </cell>
          <cell r="I1442" t="str">
            <v>74,59 $</v>
          </cell>
          <cell r="J1442" t="str">
            <v>Nonino, Grappa Tradizione Noni no 41</v>
          </cell>
          <cell r="K1442">
            <v>6</v>
          </cell>
          <cell r="L1442">
            <v>1000</v>
          </cell>
        </row>
        <row r="1443">
          <cell r="H1443">
            <v>14880230</v>
          </cell>
          <cell r="I1443" t="str">
            <v>68,59 $</v>
          </cell>
          <cell r="J1443" t="str">
            <v>Banyuls Rimage, Les Clos de Pa ulilles</v>
          </cell>
          <cell r="K1443">
            <v>6</v>
          </cell>
          <cell r="L1443">
            <v>750</v>
          </cell>
        </row>
        <row r="1444">
          <cell r="H1444">
            <v>14884089</v>
          </cell>
          <cell r="I1444" t="str">
            <v>71,40 $</v>
          </cell>
          <cell r="J1444" t="str">
            <v>Domaine de L'Oubliée, Bourguei l 'Notre Histoire'</v>
          </cell>
          <cell r="K1444">
            <v>6</v>
          </cell>
          <cell r="L1444">
            <v>750</v>
          </cell>
        </row>
        <row r="1445">
          <cell r="H1445">
            <v>14886156</v>
          </cell>
          <cell r="I1445" t="str">
            <v>85,37 $</v>
          </cell>
          <cell r="J1445" t="str">
            <v>Cleebourg, Gewurztraminer Gran de Réserve</v>
          </cell>
          <cell r="K1445">
            <v>12</v>
          </cell>
          <cell r="L1445">
            <v>750</v>
          </cell>
        </row>
        <row r="1446">
          <cell r="H1446">
            <v>14886041</v>
          </cell>
          <cell r="I1446" t="str">
            <v>193,86 $</v>
          </cell>
          <cell r="J1446" t="str">
            <v>La Maison Romane, Côte de Nuit s-Villages</v>
          </cell>
          <cell r="K1446">
            <v>6</v>
          </cell>
          <cell r="L1446">
            <v>750</v>
          </cell>
        </row>
        <row r="1447">
          <cell r="H1447">
            <v>14886050</v>
          </cell>
          <cell r="I1447" t="str">
            <v>194,00 $</v>
          </cell>
          <cell r="J1447" t="str">
            <v>La Maison Romane, Marsannay "L ongeroies"</v>
          </cell>
          <cell r="K1447">
            <v>6</v>
          </cell>
          <cell r="L1447">
            <v>750</v>
          </cell>
        </row>
        <row r="1448">
          <cell r="H1448">
            <v>14886332</v>
          </cell>
          <cell r="I1448" t="str">
            <v>175,66 $</v>
          </cell>
          <cell r="J1448" t="str">
            <v>La Maison Romane, Gevrey-Chamb ertin "La Justice"</v>
          </cell>
          <cell r="K1448">
            <v>3</v>
          </cell>
          <cell r="L1448">
            <v>750</v>
          </cell>
        </row>
        <row r="1449">
          <cell r="H1449">
            <v>14884943</v>
          </cell>
          <cell r="I1449" t="str">
            <v>47,30 $</v>
          </cell>
          <cell r="J1449" t="str">
            <v>Tenuta San Marcello, Buca dell a Marcona</v>
          </cell>
          <cell r="K1449">
            <v>6</v>
          </cell>
          <cell r="L1449">
            <v>750</v>
          </cell>
        </row>
        <row r="1450">
          <cell r="H1450">
            <v>14851025</v>
          </cell>
          <cell r="I1450" t="str">
            <v>62,67 $</v>
          </cell>
          <cell r="J1450" t="str">
            <v xml:space="preserve">Portia Roble </v>
          </cell>
          <cell r="K1450">
            <v>12</v>
          </cell>
          <cell r="L1450">
            <v>750</v>
          </cell>
        </row>
        <row r="1451">
          <cell r="H1451">
            <v>14893356</v>
          </cell>
          <cell r="I1451" t="str">
            <v>88,93 $</v>
          </cell>
          <cell r="J1451" t="str">
            <v xml:space="preserve">Vignoble du Rêveur, Artisan </v>
          </cell>
          <cell r="K1451">
            <v>3</v>
          </cell>
          <cell r="L1451">
            <v>1500</v>
          </cell>
        </row>
        <row r="1452">
          <cell r="H1452">
            <v>14896291</v>
          </cell>
          <cell r="I1452" t="str">
            <v>124,94 $</v>
          </cell>
          <cell r="J1452" t="str">
            <v xml:space="preserve">Simon Busser, Originel </v>
          </cell>
          <cell r="K1452">
            <v>12</v>
          </cell>
          <cell r="L1452">
            <v>750</v>
          </cell>
        </row>
        <row r="1453">
          <cell r="H1453">
            <v>14896151</v>
          </cell>
          <cell r="I1453" t="str">
            <v>142,79 $</v>
          </cell>
          <cell r="J1453" t="str">
            <v xml:space="preserve">Simon Busser, Pur Cot </v>
          </cell>
          <cell r="K1453">
            <v>12</v>
          </cell>
          <cell r="L1453">
            <v>750</v>
          </cell>
        </row>
        <row r="1454">
          <cell r="H1454">
            <v>14897736</v>
          </cell>
          <cell r="I1454" t="str">
            <v>98,17 $</v>
          </cell>
          <cell r="J1454" t="str">
            <v xml:space="preserve">Meler, Reserva </v>
          </cell>
          <cell r="K1454">
            <v>12</v>
          </cell>
          <cell r="L1454">
            <v>750</v>
          </cell>
        </row>
        <row r="1455">
          <cell r="H1455">
            <v>14898018</v>
          </cell>
          <cell r="I1455" t="str">
            <v>58,01 $</v>
          </cell>
          <cell r="J1455" t="str">
            <v xml:space="preserve">Nekora, D.O. Rueda </v>
          </cell>
          <cell r="K1455">
            <v>12</v>
          </cell>
          <cell r="L1455">
            <v>750</v>
          </cell>
        </row>
        <row r="1456">
          <cell r="H1456">
            <v>14901504</v>
          </cell>
          <cell r="I1456" t="str">
            <v>79,98 $</v>
          </cell>
          <cell r="J1456" t="str">
            <v>Lucien Albrecht, Gewurztramine r Réserve</v>
          </cell>
          <cell r="K1456">
            <v>12</v>
          </cell>
          <cell r="L1456">
            <v>750</v>
          </cell>
        </row>
        <row r="1457">
          <cell r="H1457">
            <v>14900333</v>
          </cell>
          <cell r="I1457" t="str">
            <v>40,34 $</v>
          </cell>
          <cell r="J1457" t="str">
            <v xml:space="preserve">Agriverde, Riseis Pecorino </v>
          </cell>
          <cell r="K1457">
            <v>6</v>
          </cell>
          <cell r="L1457">
            <v>750</v>
          </cell>
        </row>
        <row r="1458">
          <cell r="H1458">
            <v>14900641</v>
          </cell>
          <cell r="I1458" t="str">
            <v>125,00 $</v>
          </cell>
          <cell r="J1458" t="str">
            <v xml:space="preserve">Albert Bichot, Chablis 1er Cru </v>
          </cell>
          <cell r="K1458">
            <v>6</v>
          </cell>
          <cell r="L1458">
            <v>750</v>
          </cell>
        </row>
        <row r="1459">
          <cell r="H1459">
            <v>14906559</v>
          </cell>
          <cell r="I1459" t="str">
            <v>105,15 $</v>
          </cell>
          <cell r="J1459" t="str">
            <v>Domaine Françoise André, Bourg ogne Côte d'Or</v>
          </cell>
          <cell r="K1459">
            <v>6</v>
          </cell>
          <cell r="L1459">
            <v>750</v>
          </cell>
        </row>
        <row r="1460">
          <cell r="H1460">
            <v>14906567</v>
          </cell>
          <cell r="I1460" t="str">
            <v>192,32 $</v>
          </cell>
          <cell r="J1460" t="str">
            <v>Domaine Françoise André, Savig ny-les-Beaune Les Vergelesses</v>
          </cell>
          <cell r="K1460">
            <v>6</v>
          </cell>
          <cell r="L1460">
            <v>750</v>
          </cell>
        </row>
        <row r="1461">
          <cell r="H1461">
            <v>14906575</v>
          </cell>
          <cell r="I1461" t="str">
            <v>186,93 $</v>
          </cell>
          <cell r="J1461" t="str">
            <v>Domaine Françoise André, Savig ny-les-Beaune Les Vergelesses</v>
          </cell>
          <cell r="K1461">
            <v>6</v>
          </cell>
          <cell r="L1461">
            <v>750</v>
          </cell>
        </row>
        <row r="1462">
          <cell r="H1462">
            <v>14905951</v>
          </cell>
          <cell r="I1462" t="str">
            <v>117,73 $</v>
          </cell>
          <cell r="J1462" t="str">
            <v>Domaine Françoise André, Chore y-les-Beaune Tue Boeuf</v>
          </cell>
          <cell r="K1462">
            <v>6</v>
          </cell>
          <cell r="L1462">
            <v>750</v>
          </cell>
        </row>
        <row r="1463">
          <cell r="H1463">
            <v>14920772</v>
          </cell>
          <cell r="I1463" t="str">
            <v>135,00 $</v>
          </cell>
          <cell r="J1463" t="str">
            <v>Trail Estate, Untraditional Or ange</v>
          </cell>
          <cell r="K1463">
            <v>6</v>
          </cell>
          <cell r="L1463">
            <v>750</v>
          </cell>
        </row>
        <row r="1464">
          <cell r="H1464">
            <v>14933670</v>
          </cell>
          <cell r="I1464" t="str">
            <v>40,44 $</v>
          </cell>
          <cell r="J1464" t="str">
            <v xml:space="preserve">Canyon Road, PInot Noir </v>
          </cell>
          <cell r="K1464">
            <v>12</v>
          </cell>
          <cell r="L1464">
            <v>750</v>
          </cell>
        </row>
        <row r="1465">
          <cell r="H1465">
            <v>14849267</v>
          </cell>
          <cell r="I1465" t="str">
            <v>40,44 $</v>
          </cell>
          <cell r="J1465" t="str">
            <v>Canyon Road, Cabernet Sauvigno n</v>
          </cell>
          <cell r="K1465">
            <v>12</v>
          </cell>
          <cell r="L1465">
            <v>750</v>
          </cell>
        </row>
        <row r="1466">
          <cell r="H1466">
            <v>14848459</v>
          </cell>
          <cell r="I1466" t="str">
            <v>40,44 $</v>
          </cell>
          <cell r="J1466" t="str">
            <v xml:space="preserve">Canyon Road, Pinot Grigio </v>
          </cell>
          <cell r="K1466">
            <v>12</v>
          </cell>
          <cell r="L1466">
            <v>750</v>
          </cell>
        </row>
        <row r="1467">
          <cell r="H1467">
            <v>14843501</v>
          </cell>
          <cell r="I1467" t="str">
            <v>71,40 $</v>
          </cell>
          <cell r="J1467" t="str">
            <v xml:space="preserve">Opi d'Aquí, L'Abricotier VDF </v>
          </cell>
          <cell r="K1467">
            <v>6</v>
          </cell>
          <cell r="L1467">
            <v>750</v>
          </cell>
        </row>
        <row r="1468">
          <cell r="H1468">
            <v>14842647</v>
          </cell>
          <cell r="I1468" t="str">
            <v>93,50 $</v>
          </cell>
          <cell r="J1468" t="str">
            <v>Angus the Bull cabernet sauvig non</v>
          </cell>
          <cell r="K1468">
            <v>12</v>
          </cell>
          <cell r="L1468">
            <v>750</v>
          </cell>
        </row>
        <row r="1469">
          <cell r="H1469">
            <v>14861856</v>
          </cell>
          <cell r="I1469" t="str">
            <v>66,93 $</v>
          </cell>
          <cell r="J1469" t="str">
            <v>Domaine Frédéric Brouca, Vermo uth</v>
          </cell>
          <cell r="K1469">
            <v>6</v>
          </cell>
          <cell r="L1469">
            <v>750</v>
          </cell>
        </row>
        <row r="1470">
          <cell r="H1470">
            <v>14870648</v>
          </cell>
          <cell r="I1470" t="str">
            <v>35,95 $</v>
          </cell>
          <cell r="J1470" t="str">
            <v xml:space="preserve">Azabache, Garnacha </v>
          </cell>
          <cell r="K1470">
            <v>12</v>
          </cell>
          <cell r="L1470">
            <v>750</v>
          </cell>
        </row>
        <row r="1471">
          <cell r="H1471">
            <v>14886210</v>
          </cell>
          <cell r="I1471" t="str">
            <v>119,59 $</v>
          </cell>
          <cell r="J1471" t="str">
            <v>Chateau de Chamirey, Mercurey - 375 ml</v>
          </cell>
          <cell r="K1471">
            <v>12</v>
          </cell>
          <cell r="L1471">
            <v>375</v>
          </cell>
        </row>
        <row r="1472">
          <cell r="H1472">
            <v>14899432</v>
          </cell>
          <cell r="I1472" t="str">
            <v>139,04 $</v>
          </cell>
          <cell r="J1472" t="str">
            <v xml:space="preserve">Parés Baltà, Cava Rosa Cusiné </v>
          </cell>
          <cell r="K1472">
            <v>6</v>
          </cell>
          <cell r="L1472">
            <v>750</v>
          </cell>
        </row>
        <row r="1473">
          <cell r="H1473">
            <v>14900659</v>
          </cell>
          <cell r="I1473" t="str">
            <v>66,00 $</v>
          </cell>
          <cell r="J1473" t="str">
            <v>Albert Bichot, Morgon Les Char mes</v>
          </cell>
          <cell r="K1473">
            <v>6</v>
          </cell>
          <cell r="L1473">
            <v>750</v>
          </cell>
        </row>
        <row r="1474">
          <cell r="H1474">
            <v>14900608</v>
          </cell>
          <cell r="I1474" t="str">
            <v>94,90 $</v>
          </cell>
          <cell r="J1474" t="str">
            <v>Les Deux Flèches, Moulin à Ven t 'Vieilles Vignes'</v>
          </cell>
          <cell r="K1474">
            <v>6</v>
          </cell>
          <cell r="L1474">
            <v>750</v>
          </cell>
        </row>
        <row r="1475">
          <cell r="H1475">
            <v>14902961</v>
          </cell>
          <cell r="I1475" t="str">
            <v>40,37 $</v>
          </cell>
          <cell r="J1475" t="str">
            <v xml:space="preserve">Arbeau, On l'appelle Négrette </v>
          </cell>
          <cell r="K1475">
            <v>6</v>
          </cell>
          <cell r="L1475">
            <v>750</v>
          </cell>
        </row>
        <row r="1476">
          <cell r="H1476">
            <v>14902937</v>
          </cell>
          <cell r="I1476" t="str">
            <v>40,37 $</v>
          </cell>
          <cell r="J1476" t="str">
            <v xml:space="preserve">Arbeau, On l'appelle Braucol </v>
          </cell>
          <cell r="K1476">
            <v>6</v>
          </cell>
          <cell r="L1476">
            <v>750</v>
          </cell>
        </row>
        <row r="1477">
          <cell r="H1477">
            <v>14868302</v>
          </cell>
          <cell r="I1477" t="str">
            <v>160,86 $</v>
          </cell>
          <cell r="J1477" t="str">
            <v>Domaine de la Ville Rouge, Cro zes Hermitage Terre d'éclat</v>
          </cell>
          <cell r="K1477">
            <v>12</v>
          </cell>
          <cell r="L1477">
            <v>750</v>
          </cell>
        </row>
        <row r="1478">
          <cell r="H1478">
            <v>14837194</v>
          </cell>
          <cell r="I1478" t="str">
            <v>74,30 $</v>
          </cell>
          <cell r="J1478" t="str">
            <v xml:space="preserve">Net Fret Sec BIO </v>
          </cell>
          <cell r="K1478">
            <v>12</v>
          </cell>
          <cell r="L1478">
            <v>750</v>
          </cell>
        </row>
        <row r="1479">
          <cell r="H1479">
            <v>14863296</v>
          </cell>
          <cell r="I1479" t="str">
            <v>34,36 $</v>
          </cell>
          <cell r="J1479" t="str">
            <v>Criciva, Limited Edition Fetea sca Neagra</v>
          </cell>
          <cell r="K1479">
            <v>6</v>
          </cell>
          <cell r="L1479">
            <v>750</v>
          </cell>
        </row>
        <row r="1480">
          <cell r="H1480">
            <v>14872715</v>
          </cell>
          <cell r="I1480" t="str">
            <v>56,35 $</v>
          </cell>
          <cell r="J1480" t="str">
            <v>Bossi Fedrigotti, Pian del Gri so Pinot Grigio</v>
          </cell>
          <cell r="K1480">
            <v>6</v>
          </cell>
          <cell r="L1480">
            <v>750</v>
          </cell>
        </row>
        <row r="1481">
          <cell r="H1481">
            <v>14758664</v>
          </cell>
          <cell r="I1481" t="str">
            <v>96,92 $</v>
          </cell>
          <cell r="J1481" t="str">
            <v>Domaine Rousset, Crozes-Hermit age Les Picaudières</v>
          </cell>
          <cell r="K1481">
            <v>6</v>
          </cell>
          <cell r="L1481">
            <v>750</v>
          </cell>
        </row>
        <row r="1482">
          <cell r="H1482">
            <v>14756141</v>
          </cell>
          <cell r="I1482" t="str">
            <v>97,28 $</v>
          </cell>
          <cell r="J1482" t="str">
            <v>Domaine Rousset, Crozes-Hermit age blanc Vieilles vignes</v>
          </cell>
          <cell r="K1482">
            <v>6</v>
          </cell>
          <cell r="L1482">
            <v>750</v>
          </cell>
        </row>
        <row r="1483">
          <cell r="H1483">
            <v>14875983</v>
          </cell>
          <cell r="I1483" t="str">
            <v>208,24 $</v>
          </cell>
          <cell r="J1483" t="str">
            <v xml:space="preserve">La Devise de Lilian </v>
          </cell>
          <cell r="K1483">
            <v>12</v>
          </cell>
          <cell r="L1483">
            <v>750</v>
          </cell>
        </row>
        <row r="1484">
          <cell r="H1484">
            <v>14879141</v>
          </cell>
          <cell r="I1484" t="str">
            <v>87,08 $</v>
          </cell>
          <cell r="J1484" t="str">
            <v>Rivesaltes ambré, Domaine Caze s</v>
          </cell>
          <cell r="K1484">
            <v>12</v>
          </cell>
          <cell r="L1484">
            <v>375</v>
          </cell>
        </row>
        <row r="1485">
          <cell r="H1485">
            <v>14882796</v>
          </cell>
          <cell r="I1485" t="str">
            <v>111,56 $</v>
          </cell>
          <cell r="J1485" t="str">
            <v>Chateauneuf-Du-Pape Domaine Br unely</v>
          </cell>
          <cell r="K1485">
            <v>6</v>
          </cell>
          <cell r="L1485">
            <v>750</v>
          </cell>
        </row>
        <row r="1486">
          <cell r="H1486">
            <v>14885090</v>
          </cell>
          <cell r="I1486" t="str">
            <v>133,87 $</v>
          </cell>
          <cell r="J1486" t="str">
            <v xml:space="preserve">Clos des Cimes, Blanc </v>
          </cell>
          <cell r="K1486">
            <v>12</v>
          </cell>
          <cell r="L1486">
            <v>750</v>
          </cell>
        </row>
        <row r="1487">
          <cell r="H1487">
            <v>14885372</v>
          </cell>
          <cell r="I1487" t="str">
            <v>73,98 $</v>
          </cell>
          <cell r="J1487" t="str">
            <v xml:space="preserve">Sperling, Market Red </v>
          </cell>
          <cell r="K1487">
            <v>12</v>
          </cell>
          <cell r="L1487">
            <v>750</v>
          </cell>
        </row>
        <row r="1488">
          <cell r="H1488">
            <v>14818436</v>
          </cell>
          <cell r="I1488" t="str">
            <v>37,74 $</v>
          </cell>
          <cell r="J1488" t="str">
            <v xml:space="preserve">Château Terre Blanque </v>
          </cell>
          <cell r="K1488">
            <v>12</v>
          </cell>
          <cell r="L1488">
            <v>750</v>
          </cell>
        </row>
        <row r="1489">
          <cell r="H1489">
            <v>14804587</v>
          </cell>
          <cell r="I1489" t="str">
            <v>37,74 $</v>
          </cell>
          <cell r="J1489" t="str">
            <v xml:space="preserve">Château Terre Blanque </v>
          </cell>
          <cell r="K1489">
            <v>12</v>
          </cell>
          <cell r="L1489">
            <v>750</v>
          </cell>
        </row>
        <row r="1490">
          <cell r="H1490">
            <v>14895829</v>
          </cell>
          <cell r="I1490" t="str">
            <v>75,86 $</v>
          </cell>
          <cell r="J1490" t="str">
            <v>Domaine Giacometti, Sempre Cun tentu</v>
          </cell>
          <cell r="K1490">
            <v>6</v>
          </cell>
          <cell r="L1490">
            <v>750</v>
          </cell>
        </row>
        <row r="1491">
          <cell r="H1491">
            <v>14896282</v>
          </cell>
          <cell r="I1491" t="str">
            <v>84,78 $</v>
          </cell>
          <cell r="J1491" t="str">
            <v>Domaine Giacometti, Le Vin Cou le Dans Nos Veines</v>
          </cell>
          <cell r="K1491">
            <v>6</v>
          </cell>
          <cell r="L1491">
            <v>750</v>
          </cell>
        </row>
        <row r="1492">
          <cell r="H1492">
            <v>14933485</v>
          </cell>
          <cell r="I1492" t="str">
            <v>31,54 $</v>
          </cell>
          <cell r="J1492" t="str">
            <v xml:space="preserve">Tisdale, Pinot Grigio </v>
          </cell>
          <cell r="K1492">
            <v>12</v>
          </cell>
          <cell r="L1492">
            <v>750</v>
          </cell>
        </row>
        <row r="1493">
          <cell r="H1493">
            <v>14842911</v>
          </cell>
          <cell r="I1493" t="str">
            <v>99,00 $</v>
          </cell>
          <cell r="J1493" t="str">
            <v xml:space="preserve">Oak bay, Gewurztraminer </v>
          </cell>
          <cell r="K1493">
            <v>12</v>
          </cell>
          <cell r="L1493">
            <v>750</v>
          </cell>
        </row>
        <row r="1494">
          <cell r="H1494">
            <v>14832617</v>
          </cell>
          <cell r="I1494" t="str">
            <v>29,90 $</v>
          </cell>
          <cell r="J1494" t="str">
            <v>Bodegas Enguera S.A, MAS ENGUE RA BLANCO SELECCION</v>
          </cell>
          <cell r="K1494">
            <v>6</v>
          </cell>
          <cell r="L1494">
            <v>750</v>
          </cell>
        </row>
        <row r="1495">
          <cell r="H1495">
            <v>14855544</v>
          </cell>
          <cell r="I1495" t="str">
            <v>99,95 $</v>
          </cell>
          <cell r="J1495" t="str">
            <v xml:space="preserve">Premier Nez, Marie Thibault </v>
          </cell>
          <cell r="K1495">
            <v>6</v>
          </cell>
          <cell r="L1495">
            <v>750</v>
          </cell>
        </row>
        <row r="1496">
          <cell r="H1496">
            <v>14735155</v>
          </cell>
          <cell r="I1496" t="str">
            <v>36,96 $</v>
          </cell>
          <cell r="J1496" t="str">
            <v xml:space="preserve">Lello, Blanc </v>
          </cell>
          <cell r="K1496">
            <v>12</v>
          </cell>
          <cell r="L1496">
            <v>750</v>
          </cell>
        </row>
        <row r="1497">
          <cell r="H1497">
            <v>14735438</v>
          </cell>
          <cell r="I1497" t="str">
            <v>36,96 $</v>
          </cell>
          <cell r="J1497" t="str">
            <v xml:space="preserve">Lello, Rouge </v>
          </cell>
          <cell r="K1497">
            <v>12</v>
          </cell>
          <cell r="L1497">
            <v>750</v>
          </cell>
        </row>
        <row r="1498">
          <cell r="H1498">
            <v>14734646</v>
          </cell>
          <cell r="I1498" t="str">
            <v>59,16 $</v>
          </cell>
          <cell r="J1498" t="str">
            <v xml:space="preserve">Quinta da Soalheira, rouge </v>
          </cell>
          <cell r="K1498">
            <v>12</v>
          </cell>
          <cell r="L1498">
            <v>750</v>
          </cell>
        </row>
        <row r="1499">
          <cell r="H1499">
            <v>14736123</v>
          </cell>
          <cell r="I1499" t="str">
            <v>59,16 $</v>
          </cell>
          <cell r="J1499" t="str">
            <v xml:space="preserve">Quinta da Soalheira, blanc </v>
          </cell>
          <cell r="K1499">
            <v>12</v>
          </cell>
          <cell r="L1499">
            <v>750</v>
          </cell>
        </row>
        <row r="1500">
          <cell r="H1500">
            <v>14862550</v>
          </cell>
          <cell r="I1500" t="str">
            <v>34,14 $</v>
          </cell>
          <cell r="J1500" t="str">
            <v>Calçada, Quinta da Calçada Exu berant</v>
          </cell>
          <cell r="K1500">
            <v>6</v>
          </cell>
          <cell r="L1500">
            <v>750</v>
          </cell>
        </row>
        <row r="1501">
          <cell r="H1501">
            <v>14863798</v>
          </cell>
          <cell r="I1501" t="str">
            <v>40,46 $</v>
          </cell>
          <cell r="J1501" t="str">
            <v xml:space="preserve">Quinta da Calcada, Alvarinho </v>
          </cell>
          <cell r="K1501">
            <v>6</v>
          </cell>
          <cell r="L1501">
            <v>750</v>
          </cell>
        </row>
        <row r="1502">
          <cell r="H1502">
            <v>14863253</v>
          </cell>
          <cell r="I1502" t="str">
            <v>38,85 $</v>
          </cell>
          <cell r="J1502" t="str">
            <v xml:space="preserve">Lago Cerqueira, Vinho verde </v>
          </cell>
          <cell r="K1502">
            <v>12</v>
          </cell>
          <cell r="L1502">
            <v>750</v>
          </cell>
        </row>
        <row r="1503">
          <cell r="H1503">
            <v>14866892</v>
          </cell>
          <cell r="I1503" t="str">
            <v>94,32 $</v>
          </cell>
          <cell r="J1503" t="str">
            <v>Jean Loron, Beaujolais Pur Gam ay Biologique</v>
          </cell>
          <cell r="K1503">
            <v>12</v>
          </cell>
          <cell r="L1503">
            <v>750</v>
          </cell>
        </row>
        <row r="1504">
          <cell r="H1504">
            <v>14873291</v>
          </cell>
          <cell r="I1504" t="str">
            <v>64,69 $</v>
          </cell>
          <cell r="J1504" t="str">
            <v xml:space="preserve">Sogevinus Calem, Veedha Douro </v>
          </cell>
          <cell r="K1504">
            <v>12</v>
          </cell>
          <cell r="L1504">
            <v>750</v>
          </cell>
        </row>
        <row r="1505">
          <cell r="H1505">
            <v>14761556</v>
          </cell>
          <cell r="I1505" t="str">
            <v>72,82 $</v>
          </cell>
          <cell r="J1505" t="str">
            <v>Domaine Les Chanssaud, Côtes d u Rhône Rouge</v>
          </cell>
          <cell r="K1505">
            <v>12</v>
          </cell>
          <cell r="L1505">
            <v>750</v>
          </cell>
        </row>
        <row r="1506">
          <cell r="H1506">
            <v>14877727</v>
          </cell>
          <cell r="I1506" t="str">
            <v>245,42 $</v>
          </cell>
          <cell r="J1506" t="str">
            <v xml:space="preserve">Petrolo, Boggina C </v>
          </cell>
          <cell r="K1506">
            <v>6</v>
          </cell>
          <cell r="L1506">
            <v>750</v>
          </cell>
        </row>
        <row r="1507">
          <cell r="H1507">
            <v>14876724</v>
          </cell>
          <cell r="I1507" t="str">
            <v>68,27 $</v>
          </cell>
          <cell r="J1507" t="str">
            <v xml:space="preserve">Escumos rosat, 2020 </v>
          </cell>
          <cell r="K1507">
            <v>6</v>
          </cell>
          <cell r="L1507">
            <v>750</v>
          </cell>
        </row>
        <row r="1508">
          <cell r="H1508">
            <v>14876732</v>
          </cell>
          <cell r="I1508" t="str">
            <v>68,27 $</v>
          </cell>
          <cell r="J1508" t="str">
            <v xml:space="preserve">Escumos blanc, 2020 </v>
          </cell>
          <cell r="K1508">
            <v>6</v>
          </cell>
          <cell r="L1508">
            <v>750</v>
          </cell>
        </row>
        <row r="1509">
          <cell r="H1509">
            <v>14876741</v>
          </cell>
          <cell r="I1509" t="str">
            <v>56,22 $</v>
          </cell>
          <cell r="J1509" t="str">
            <v xml:space="preserve">Rustic, 2020 </v>
          </cell>
          <cell r="K1509">
            <v>6</v>
          </cell>
          <cell r="L1509">
            <v>750</v>
          </cell>
        </row>
        <row r="1510">
          <cell r="H1510">
            <v>14876759</v>
          </cell>
          <cell r="I1510" t="str">
            <v>82,10 $</v>
          </cell>
          <cell r="J1510" t="str">
            <v xml:space="preserve">L'Incorrecte, 2020 </v>
          </cell>
          <cell r="K1510">
            <v>6</v>
          </cell>
          <cell r="L1510">
            <v>750</v>
          </cell>
        </row>
        <row r="1511">
          <cell r="H1511">
            <v>14873291</v>
          </cell>
          <cell r="I1511" t="str">
            <v>64,69 $</v>
          </cell>
          <cell r="J1511" t="str">
            <v xml:space="preserve">Sogevinus Calem, Veedha Douro </v>
          </cell>
          <cell r="K1511">
            <v>12</v>
          </cell>
          <cell r="L1511">
            <v>750</v>
          </cell>
        </row>
        <row r="1512">
          <cell r="H1512">
            <v>14886201</v>
          </cell>
          <cell r="I1512" t="str">
            <v>64,70 $</v>
          </cell>
          <cell r="J1512" t="str">
            <v xml:space="preserve">Cleebourg, Riesling </v>
          </cell>
          <cell r="K1512">
            <v>12</v>
          </cell>
          <cell r="L1512">
            <v>750</v>
          </cell>
        </row>
        <row r="1513">
          <cell r="H1513">
            <v>14804579</v>
          </cell>
          <cell r="I1513" t="str">
            <v>37,48 $</v>
          </cell>
          <cell r="J1513" t="str">
            <v xml:space="preserve">La Joven Garnacha Blanco </v>
          </cell>
          <cell r="K1513">
            <v>12</v>
          </cell>
          <cell r="L1513">
            <v>750</v>
          </cell>
        </row>
        <row r="1514">
          <cell r="H1514">
            <v>14891561</v>
          </cell>
          <cell r="I1514" t="str">
            <v>171,35 $</v>
          </cell>
          <cell r="J1514" t="str">
            <v>JJ ARCHAMBAUD, Bourgogne Haute s Côtes de Nuits</v>
          </cell>
          <cell r="K1514">
            <v>12</v>
          </cell>
          <cell r="L1514">
            <v>750</v>
          </cell>
        </row>
        <row r="1515">
          <cell r="H1515">
            <v>14797049</v>
          </cell>
          <cell r="I1515" t="str">
            <v>88,97 $</v>
          </cell>
          <cell r="J1515" t="str">
            <v xml:space="preserve">Arnaud Boué Chablis </v>
          </cell>
          <cell r="K1515">
            <v>6</v>
          </cell>
          <cell r="L1515">
            <v>750</v>
          </cell>
        </row>
        <row r="1516">
          <cell r="H1516">
            <v>14891650</v>
          </cell>
          <cell r="I1516" t="str">
            <v>107,09 $</v>
          </cell>
          <cell r="J1516" t="str">
            <v>Bourgogne Hautes-Côtes de Beau ne, Clos Marc</v>
          </cell>
          <cell r="K1516">
            <v>12</v>
          </cell>
          <cell r="L1516">
            <v>750</v>
          </cell>
        </row>
        <row r="1517">
          <cell r="H1517">
            <v>14891676</v>
          </cell>
          <cell r="I1517" t="str">
            <v>84,78 $</v>
          </cell>
          <cell r="J1517" t="str">
            <v xml:space="preserve">Saint-Aubin </v>
          </cell>
          <cell r="K1517">
            <v>6</v>
          </cell>
          <cell r="L1517">
            <v>750</v>
          </cell>
        </row>
        <row r="1518">
          <cell r="H1518">
            <v>14891684</v>
          </cell>
          <cell r="I1518" t="str">
            <v>120,48 $</v>
          </cell>
          <cell r="J1518" t="str">
            <v xml:space="preserve">Saint-Aubin 1er cru, Sur Gamay </v>
          </cell>
          <cell r="K1518">
            <v>6</v>
          </cell>
          <cell r="L1518">
            <v>750</v>
          </cell>
        </row>
        <row r="1519">
          <cell r="H1519">
            <v>14891692</v>
          </cell>
          <cell r="I1519" t="str">
            <v>120,48 $</v>
          </cell>
          <cell r="J1519" t="str">
            <v>Saint-Aubin 1er cru, En Remill y</v>
          </cell>
          <cell r="K1519">
            <v>6</v>
          </cell>
          <cell r="L1519">
            <v>750</v>
          </cell>
        </row>
        <row r="1520">
          <cell r="H1520">
            <v>14891705</v>
          </cell>
          <cell r="I1520" t="str">
            <v>120,48 $</v>
          </cell>
          <cell r="J1520" t="str">
            <v>Saint-Aubin 1er cru, Les Frion nes</v>
          </cell>
          <cell r="K1520">
            <v>6</v>
          </cell>
          <cell r="L1520">
            <v>750</v>
          </cell>
        </row>
        <row r="1521">
          <cell r="H1521">
            <v>14891713</v>
          </cell>
          <cell r="I1521" t="str">
            <v>120,48 $</v>
          </cell>
          <cell r="J1521" t="str">
            <v>Saint-Aaubin 1 er cru, Le Cham plot</v>
          </cell>
          <cell r="K1521">
            <v>6</v>
          </cell>
          <cell r="L1521">
            <v>780</v>
          </cell>
        </row>
        <row r="1522">
          <cell r="H1522">
            <v>14892695</v>
          </cell>
          <cell r="I1522" t="str">
            <v>88,90 $</v>
          </cell>
          <cell r="J1522" t="str">
            <v xml:space="preserve">Boon, Kriek </v>
          </cell>
          <cell r="K1522">
            <v>1</v>
          </cell>
          <cell r="L1522">
            <v>20000</v>
          </cell>
        </row>
        <row r="1523">
          <cell r="H1523">
            <v>14892249</v>
          </cell>
          <cell r="I1523" t="str">
            <v>76,85 $</v>
          </cell>
          <cell r="J1523" t="str">
            <v xml:space="preserve">Lyrarakis, Vilana </v>
          </cell>
          <cell r="K1523">
            <v>24</v>
          </cell>
          <cell r="L1523">
            <v>375</v>
          </cell>
        </row>
        <row r="1524">
          <cell r="H1524">
            <v>14746399</v>
          </cell>
          <cell r="I1524" t="str">
            <v>45,46 $</v>
          </cell>
          <cell r="J1524" t="str">
            <v xml:space="preserve">Lyrarakis, Dafni Psarades </v>
          </cell>
          <cell r="K1524">
            <v>6</v>
          </cell>
          <cell r="L1524">
            <v>750</v>
          </cell>
        </row>
        <row r="1525">
          <cell r="H1525">
            <v>14895917</v>
          </cell>
          <cell r="I1525" t="str">
            <v>56,00 $</v>
          </cell>
          <cell r="J1525" t="str">
            <v>Albert Bichot Macon-Lugny, Les Charmes</v>
          </cell>
          <cell r="K1525">
            <v>6</v>
          </cell>
          <cell r="L1525">
            <v>750</v>
          </cell>
        </row>
        <row r="1526">
          <cell r="H1526">
            <v>14895925</v>
          </cell>
          <cell r="I1526" t="str">
            <v>309,00 $</v>
          </cell>
          <cell r="J1526" t="str">
            <v>Albert Bichot, Chassagne-Montr achet</v>
          </cell>
          <cell r="K1526">
            <v>6</v>
          </cell>
          <cell r="L1526">
            <v>750</v>
          </cell>
        </row>
        <row r="1527">
          <cell r="H1527">
            <v>14893671</v>
          </cell>
          <cell r="I1527" t="str">
            <v>151,71 $</v>
          </cell>
          <cell r="J1527" t="str">
            <v>Lou. Y es-tu?, magnum Vieilles vignes</v>
          </cell>
          <cell r="K1527">
            <v>6</v>
          </cell>
          <cell r="L1527">
            <v>1500</v>
          </cell>
        </row>
        <row r="1528">
          <cell r="H1528">
            <v>14766664</v>
          </cell>
          <cell r="I1528" t="str">
            <v>123,12 $</v>
          </cell>
          <cell r="J1528" t="str">
            <v>Domaine Jean Pierre Riviere, B ourgogne Pinot Noir</v>
          </cell>
          <cell r="K1528">
            <v>12</v>
          </cell>
          <cell r="L1528">
            <v>750</v>
          </cell>
        </row>
        <row r="1529">
          <cell r="H1529">
            <v>14895853</v>
          </cell>
          <cell r="I1529" t="str">
            <v>124,94 $</v>
          </cell>
          <cell r="J1529" t="str">
            <v xml:space="preserve">Simon Busser, Vieilles vignes </v>
          </cell>
          <cell r="K1529">
            <v>12</v>
          </cell>
          <cell r="L1529">
            <v>750</v>
          </cell>
        </row>
        <row r="1530">
          <cell r="H1530">
            <v>14899635</v>
          </cell>
          <cell r="I1530" t="str">
            <v>166,59 $</v>
          </cell>
          <cell r="J1530" t="str">
            <v>Domaine Camp Atthalin, Savigny -Les-Beaune Les Planchots</v>
          </cell>
          <cell r="K1530">
            <v>6</v>
          </cell>
          <cell r="L1530">
            <v>750</v>
          </cell>
        </row>
        <row r="1531">
          <cell r="H1531">
            <v>14900667</v>
          </cell>
          <cell r="I1531" t="str">
            <v>53,47 $</v>
          </cell>
          <cell r="J1531" t="str">
            <v>Les Choses Qu'on Aime, Château De La Grave</v>
          </cell>
          <cell r="K1531">
            <v>6</v>
          </cell>
          <cell r="L1531">
            <v>750</v>
          </cell>
        </row>
        <row r="1532">
          <cell r="H1532">
            <v>14901352</v>
          </cell>
          <cell r="I1532" t="str">
            <v>283,00 $</v>
          </cell>
          <cell r="J1532" t="str">
            <v xml:space="preserve">Albert Bichot, Meursault </v>
          </cell>
          <cell r="K1532">
            <v>6</v>
          </cell>
          <cell r="L1532">
            <v>750</v>
          </cell>
        </row>
        <row r="1533">
          <cell r="H1533">
            <v>14901221</v>
          </cell>
          <cell r="I1533" t="str">
            <v>84,93 $</v>
          </cell>
          <cell r="J1533" t="str">
            <v>Les Deux Flèches, Fleurie 'Vie illes Vignes'</v>
          </cell>
          <cell r="K1533">
            <v>6</v>
          </cell>
          <cell r="L1533">
            <v>750</v>
          </cell>
        </row>
        <row r="1534">
          <cell r="H1534">
            <v>14901328</v>
          </cell>
          <cell r="I1534" t="str">
            <v>143,79 $</v>
          </cell>
          <cell r="J1534" t="str">
            <v>Domaine Claude Quenard et fils , Materia Blanc</v>
          </cell>
          <cell r="K1534">
            <v>12</v>
          </cell>
          <cell r="L1534">
            <v>750</v>
          </cell>
        </row>
        <row r="1535">
          <cell r="H1535">
            <v>14900991</v>
          </cell>
          <cell r="I1535" t="str">
            <v>125,82 $</v>
          </cell>
          <cell r="J1535" t="str">
            <v>Domaine Claude Quenard et fils , Materia rouge</v>
          </cell>
          <cell r="K1535">
            <v>12</v>
          </cell>
          <cell r="L1535">
            <v>750</v>
          </cell>
        </row>
        <row r="1536">
          <cell r="H1536">
            <v>14813416</v>
          </cell>
          <cell r="I1536" t="str">
            <v>75,86 $</v>
          </cell>
          <cell r="J1536" t="str">
            <v>Domaine Claude Quenard et fils , Vin Orange Les 1ers Récoltan</v>
          </cell>
          <cell r="K1536">
            <v>6</v>
          </cell>
          <cell r="L1536">
            <v>750</v>
          </cell>
        </row>
        <row r="1537">
          <cell r="H1537">
            <v>14903032</v>
          </cell>
          <cell r="I1537" t="str">
            <v>179,74 $</v>
          </cell>
          <cell r="J1537" t="str">
            <v xml:space="preserve">Campolargo, Calda Bordaleza </v>
          </cell>
          <cell r="K1537">
            <v>6</v>
          </cell>
          <cell r="L1537">
            <v>750</v>
          </cell>
        </row>
        <row r="1538">
          <cell r="H1538">
            <v>14750662</v>
          </cell>
          <cell r="I1538" t="str">
            <v>59,26 $</v>
          </cell>
          <cell r="J1538" t="str">
            <v>Brandini, Dolcetto d'Alba Fila ri Lunghi</v>
          </cell>
          <cell r="K1538">
            <v>6</v>
          </cell>
          <cell r="L1538">
            <v>750</v>
          </cell>
        </row>
        <row r="1539">
          <cell r="H1539">
            <v>14837207</v>
          </cell>
          <cell r="I1539" t="str">
            <v>46,28 $</v>
          </cell>
          <cell r="J1539" t="str">
            <v xml:space="preserve">F Bruto Rosé, Carlos Ferreira </v>
          </cell>
          <cell r="K1539">
            <v>6</v>
          </cell>
          <cell r="L1539">
            <v>750</v>
          </cell>
        </row>
        <row r="1540">
          <cell r="H1540">
            <v>14907834</v>
          </cell>
          <cell r="I1540" t="str">
            <v>77,39 $</v>
          </cell>
          <cell r="J1540" t="str">
            <v xml:space="preserve">Lyrarakis, Kotsifali </v>
          </cell>
          <cell r="K1540">
            <v>24</v>
          </cell>
          <cell r="L1540">
            <v>375</v>
          </cell>
        </row>
        <row r="1541">
          <cell r="H1541">
            <v>14818381</v>
          </cell>
          <cell r="I1541" t="str">
            <v>39,63 $</v>
          </cell>
          <cell r="J1541" t="str">
            <v xml:space="preserve">Oak Matured Savatiano </v>
          </cell>
          <cell r="K1541">
            <v>6</v>
          </cell>
          <cell r="L1541">
            <v>750</v>
          </cell>
        </row>
        <row r="1542">
          <cell r="H1542">
            <v>14815497</v>
          </cell>
          <cell r="I1542" t="str">
            <v>62,02 $</v>
          </cell>
          <cell r="J1542" t="str">
            <v>Serge Dagueneau et Filles, La Centenaire</v>
          </cell>
          <cell r="K1542">
            <v>6</v>
          </cell>
          <cell r="L1542">
            <v>750</v>
          </cell>
        </row>
        <row r="1543">
          <cell r="H1543">
            <v>14815500</v>
          </cell>
          <cell r="I1543" t="str">
            <v>78,53 $</v>
          </cell>
          <cell r="J1543" t="str">
            <v>Serge Dagueneau et Filles, Tra dition</v>
          </cell>
          <cell r="K1543">
            <v>6</v>
          </cell>
          <cell r="L1543">
            <v>750</v>
          </cell>
        </row>
        <row r="1544">
          <cell r="H1544">
            <v>14908896</v>
          </cell>
          <cell r="I1544" t="str">
            <v>59,31 $</v>
          </cell>
          <cell r="J1544" t="str">
            <v xml:space="preserve">Fidora, Pinot Grigio </v>
          </cell>
          <cell r="K1544">
            <v>12</v>
          </cell>
          <cell r="L1544">
            <v>750</v>
          </cell>
        </row>
        <row r="1545">
          <cell r="H1545">
            <v>14908909</v>
          </cell>
          <cell r="I1545" t="str">
            <v>73,69 $</v>
          </cell>
          <cell r="J1545" t="str">
            <v>Fidora, Prosecco Frizzante Il Fondo</v>
          </cell>
          <cell r="K1545">
            <v>12</v>
          </cell>
          <cell r="L1545">
            <v>750</v>
          </cell>
        </row>
        <row r="1546">
          <cell r="H1546">
            <v>14768934</v>
          </cell>
          <cell r="I1546" t="str">
            <v>170,55 $</v>
          </cell>
          <cell r="J1546" t="str">
            <v>Domaine Fouassier, Sancerre Cô té Est</v>
          </cell>
          <cell r="K1546">
            <v>12</v>
          </cell>
          <cell r="L1546">
            <v>750</v>
          </cell>
        </row>
        <row r="1547">
          <cell r="H1547">
            <v>14785574</v>
          </cell>
          <cell r="I1547" t="str">
            <v>73,31 $</v>
          </cell>
          <cell r="J1547" t="str">
            <v xml:space="preserve">Villa Giada, Dani Nizza DOP </v>
          </cell>
          <cell r="K1547">
            <v>6</v>
          </cell>
          <cell r="L1547">
            <v>750</v>
          </cell>
        </row>
        <row r="1548">
          <cell r="H1548">
            <v>14911104</v>
          </cell>
          <cell r="I1548" t="str">
            <v>110,00 $</v>
          </cell>
          <cell r="J1548" t="str">
            <v>Cascina Zerbetta, Barbera del Monferatto</v>
          </cell>
          <cell r="K1548">
            <v>12</v>
          </cell>
          <cell r="L1548">
            <v>750</v>
          </cell>
        </row>
        <row r="1549">
          <cell r="H1549">
            <v>14733555</v>
          </cell>
          <cell r="I1549" t="str">
            <v>120,48 $</v>
          </cell>
          <cell r="J1549" t="str">
            <v>Domaine Kientzler, À bout de S oufre</v>
          </cell>
          <cell r="K1549">
            <v>12</v>
          </cell>
          <cell r="L1549">
            <v>750</v>
          </cell>
        </row>
        <row r="1550">
          <cell r="H1550">
            <v>14745290</v>
          </cell>
          <cell r="I1550" t="str">
            <v>108,84 $</v>
          </cell>
          <cell r="J1550" t="str">
            <v>Mission Hill Family Estate, Es tate Series Cabernet-Merlot</v>
          </cell>
          <cell r="K1550">
            <v>12</v>
          </cell>
          <cell r="L1550">
            <v>750</v>
          </cell>
        </row>
        <row r="1551">
          <cell r="H1551">
            <v>14806890</v>
          </cell>
          <cell r="I1551" t="str">
            <v>58,00 $</v>
          </cell>
          <cell r="J1551" t="str">
            <v xml:space="preserve">Scarpetta, Frico Sangiovese </v>
          </cell>
          <cell r="K1551">
            <v>12</v>
          </cell>
          <cell r="L1551">
            <v>750</v>
          </cell>
        </row>
        <row r="1552">
          <cell r="H1552">
            <v>14806881</v>
          </cell>
          <cell r="I1552" t="str">
            <v>129,97 $</v>
          </cell>
          <cell r="J1552" t="str">
            <v xml:space="preserve">Scarpetta, Barbera Monferrato </v>
          </cell>
          <cell r="K1552">
            <v>12</v>
          </cell>
          <cell r="L1552">
            <v>750</v>
          </cell>
        </row>
        <row r="1553">
          <cell r="H1553">
            <v>14937056</v>
          </cell>
          <cell r="I1553" t="str">
            <v>168,00 $</v>
          </cell>
          <cell r="J1553" t="str">
            <v xml:space="preserve">L'Imparfait, Gewurztraminer </v>
          </cell>
          <cell r="K1553">
            <v>12</v>
          </cell>
          <cell r="L1553">
            <v>750</v>
          </cell>
        </row>
        <row r="1554">
          <cell r="H1554">
            <v>14842903</v>
          </cell>
          <cell r="I1554" t="str">
            <v>57,34 $</v>
          </cell>
          <cell r="J1554" t="str">
            <v>Shiara, Catarratto Extra Lucid o DOC</v>
          </cell>
          <cell r="K1554">
            <v>6</v>
          </cell>
          <cell r="L1554">
            <v>750</v>
          </cell>
        </row>
        <row r="1555">
          <cell r="H1555">
            <v>14840182</v>
          </cell>
          <cell r="I1555" t="str">
            <v>56,94 $</v>
          </cell>
          <cell r="J1555" t="str">
            <v>Miano Vino Spumante Brut, Cata rratto Extra Lucido</v>
          </cell>
          <cell r="K1555">
            <v>6</v>
          </cell>
          <cell r="L1555">
            <v>750</v>
          </cell>
        </row>
        <row r="1556">
          <cell r="H1556">
            <v>14856281</v>
          </cell>
          <cell r="I1556" t="str">
            <v>71,40 $</v>
          </cell>
          <cell r="J1556" t="str">
            <v xml:space="preserve">Hummel, Cab Sauv Csury </v>
          </cell>
          <cell r="K1556">
            <v>6</v>
          </cell>
          <cell r="L1556">
            <v>750</v>
          </cell>
        </row>
        <row r="1557">
          <cell r="H1557">
            <v>14856184</v>
          </cell>
          <cell r="I1557" t="str">
            <v>89,24 $</v>
          </cell>
          <cell r="J1557" t="str">
            <v>Hummel, PétNat Rosa Karasica S is</v>
          </cell>
          <cell r="K1557">
            <v>6</v>
          </cell>
          <cell r="L1557">
            <v>750</v>
          </cell>
        </row>
        <row r="1558">
          <cell r="H1558">
            <v>14856862</v>
          </cell>
          <cell r="I1558" t="str">
            <v>89,24 $</v>
          </cell>
          <cell r="J1558" t="str">
            <v>Hummel, PétNat Karasica Harsle velü</v>
          </cell>
          <cell r="K1558">
            <v>6</v>
          </cell>
          <cell r="L1558">
            <v>750</v>
          </cell>
        </row>
        <row r="1559">
          <cell r="H1559">
            <v>14856686</v>
          </cell>
          <cell r="I1559" t="str">
            <v>111,56 $</v>
          </cell>
          <cell r="J1559" t="str">
            <v xml:space="preserve">Hummel, Furmint </v>
          </cell>
          <cell r="K1559">
            <v>6</v>
          </cell>
          <cell r="L1559">
            <v>750</v>
          </cell>
        </row>
        <row r="1560">
          <cell r="H1560">
            <v>14856723</v>
          </cell>
          <cell r="I1560" t="str">
            <v>142,79 $</v>
          </cell>
          <cell r="J1560" t="str">
            <v xml:space="preserve">Hummel, Kolonia Portugieser </v>
          </cell>
          <cell r="K1560">
            <v>6</v>
          </cell>
          <cell r="L1560">
            <v>750</v>
          </cell>
        </row>
        <row r="1561">
          <cell r="H1561">
            <v>14862630</v>
          </cell>
          <cell r="I1561" t="str">
            <v>92,98 $</v>
          </cell>
          <cell r="J1561" t="str">
            <v>Prats &amp; Symington, Prazo de Ro riz</v>
          </cell>
          <cell r="K1561">
            <v>12</v>
          </cell>
          <cell r="L1561">
            <v>750</v>
          </cell>
        </row>
        <row r="1562">
          <cell r="H1562">
            <v>14867570</v>
          </cell>
          <cell r="I1562" t="str">
            <v>151,71 $</v>
          </cell>
          <cell r="J1562" t="str">
            <v xml:space="preserve">Jean Christophe Jezequel, Côt </v>
          </cell>
          <cell r="K1562">
            <v>12</v>
          </cell>
          <cell r="L1562">
            <v>750</v>
          </cell>
        </row>
        <row r="1563">
          <cell r="H1563">
            <v>14884521</v>
          </cell>
          <cell r="I1563" t="str">
            <v>34,15 $</v>
          </cell>
          <cell r="J1563" t="str">
            <v>Nelson Neves, Bairrada Superio r</v>
          </cell>
          <cell r="K1563">
            <v>6</v>
          </cell>
          <cell r="L1563">
            <v>750</v>
          </cell>
        </row>
        <row r="1564">
          <cell r="H1564">
            <v>14884863</v>
          </cell>
          <cell r="I1564" t="str">
            <v>78,76 $</v>
          </cell>
          <cell r="J1564" t="str">
            <v xml:space="preserve">Soalheiro, Primeiras Vinhas </v>
          </cell>
          <cell r="K1564">
            <v>6</v>
          </cell>
          <cell r="L1564">
            <v>750</v>
          </cell>
        </row>
        <row r="1565">
          <cell r="H1565">
            <v>14887335</v>
          </cell>
          <cell r="I1565" t="str">
            <v>72,94 $</v>
          </cell>
          <cell r="J1565" t="str">
            <v xml:space="preserve">Theopetra Estate, Red Blend </v>
          </cell>
          <cell r="K1565">
            <v>6</v>
          </cell>
          <cell r="L1565">
            <v>750</v>
          </cell>
        </row>
        <row r="1566">
          <cell r="H1566">
            <v>14887642</v>
          </cell>
          <cell r="I1566" t="str">
            <v>73,49 $</v>
          </cell>
          <cell r="J1566" t="str">
            <v>Theopetra Estate, Rose Xinomav ro</v>
          </cell>
          <cell r="K1566">
            <v>6</v>
          </cell>
          <cell r="L1566">
            <v>750</v>
          </cell>
        </row>
        <row r="1567">
          <cell r="H1567">
            <v>14886746</v>
          </cell>
          <cell r="I1567" t="str">
            <v>54,97 $</v>
          </cell>
          <cell r="J1567" t="str">
            <v xml:space="preserve">BiancoNero, Red </v>
          </cell>
          <cell r="K1567">
            <v>24</v>
          </cell>
          <cell r="L1567">
            <v>187</v>
          </cell>
        </row>
        <row r="1568">
          <cell r="H1568">
            <v>14757055</v>
          </cell>
          <cell r="I1568" t="str">
            <v>176,15 $</v>
          </cell>
          <cell r="J1568" t="str">
            <v>Champagne Gautherot, Millésimé 2013</v>
          </cell>
          <cell r="K1568">
            <v>6</v>
          </cell>
          <cell r="L1568">
            <v>750</v>
          </cell>
        </row>
        <row r="1569">
          <cell r="H1569">
            <v>14797508</v>
          </cell>
          <cell r="I1569" t="str">
            <v>96,15 $</v>
          </cell>
          <cell r="J1569" t="str">
            <v>Domaine Sainte-Barbe, Viré-Cle ssé 'Chazelles' Bio</v>
          </cell>
          <cell r="K1569">
            <v>6</v>
          </cell>
          <cell r="L1569">
            <v>750</v>
          </cell>
        </row>
        <row r="1570">
          <cell r="H1570">
            <v>14892231</v>
          </cell>
          <cell r="I1570" t="str">
            <v>47,45 $</v>
          </cell>
          <cell r="J1570" t="str">
            <v xml:space="preserve">Lyrarakis, Vilana Pirovolikes </v>
          </cell>
          <cell r="K1570">
            <v>6</v>
          </cell>
          <cell r="L1570">
            <v>750</v>
          </cell>
        </row>
        <row r="1571">
          <cell r="H1571">
            <v>14891588</v>
          </cell>
          <cell r="I1571" t="str">
            <v>51,32 $</v>
          </cell>
          <cell r="J1571" t="str">
            <v xml:space="preserve">Saroto, Tinto </v>
          </cell>
          <cell r="K1571">
            <v>6</v>
          </cell>
          <cell r="L1571">
            <v>750</v>
          </cell>
        </row>
        <row r="1572">
          <cell r="H1572">
            <v>14892345</v>
          </cell>
          <cell r="I1572" t="str">
            <v>56,62 $</v>
          </cell>
          <cell r="J1572" t="str">
            <v xml:space="preserve">Clos du Hez </v>
          </cell>
          <cell r="K1572">
            <v>12</v>
          </cell>
          <cell r="L1572">
            <v>750</v>
          </cell>
        </row>
        <row r="1573">
          <cell r="H1573">
            <v>14893663</v>
          </cell>
          <cell r="I1573" t="str">
            <v>151,71 $</v>
          </cell>
          <cell r="J1573" t="str">
            <v xml:space="preserve">Lou. Y es-tu?, Mère grand </v>
          </cell>
          <cell r="K1573">
            <v>6</v>
          </cell>
          <cell r="L1573">
            <v>1500</v>
          </cell>
        </row>
        <row r="1574">
          <cell r="H1574">
            <v>14899045</v>
          </cell>
          <cell r="I1574" t="str">
            <v>62,47 $</v>
          </cell>
          <cell r="J1574" t="str">
            <v>Colognola, Cantamaggio Marche IGT Rosso Bio</v>
          </cell>
          <cell r="K1574">
            <v>12</v>
          </cell>
          <cell r="L1574">
            <v>750</v>
          </cell>
        </row>
        <row r="1575">
          <cell r="H1575">
            <v>14818516</v>
          </cell>
          <cell r="I1575" t="str">
            <v>209,10 $</v>
          </cell>
          <cell r="J1575" t="str">
            <v xml:space="preserve">Grüner Veltliner, Tom Dockner </v>
          </cell>
          <cell r="K1575">
            <v>12</v>
          </cell>
          <cell r="L1575">
            <v>750</v>
          </cell>
        </row>
        <row r="1576">
          <cell r="H1576">
            <v>14895731</v>
          </cell>
          <cell r="I1576" t="str">
            <v>47,63 $</v>
          </cell>
          <cell r="J1576" t="str">
            <v xml:space="preserve">Maître Corbin </v>
          </cell>
          <cell r="K1576">
            <v>6</v>
          </cell>
          <cell r="L1576">
            <v>750</v>
          </cell>
        </row>
        <row r="1577">
          <cell r="H1577">
            <v>14748141</v>
          </cell>
          <cell r="I1577" t="str">
            <v>269,60 $</v>
          </cell>
          <cell r="J1577" t="str">
            <v xml:space="preserve">Amarone Terre di Leone Riserva </v>
          </cell>
          <cell r="K1577">
            <v>6</v>
          </cell>
          <cell r="L1577">
            <v>750</v>
          </cell>
        </row>
        <row r="1578">
          <cell r="H1578">
            <v>14770807</v>
          </cell>
          <cell r="I1578" t="str">
            <v>98,17 $</v>
          </cell>
          <cell r="J1578" t="str">
            <v xml:space="preserve">Aldo Viola, Krimiso </v>
          </cell>
          <cell r="K1578">
            <v>6</v>
          </cell>
          <cell r="L1578">
            <v>750</v>
          </cell>
        </row>
        <row r="1579">
          <cell r="H1579">
            <v>14770671</v>
          </cell>
          <cell r="I1579" t="str">
            <v>66,93 $</v>
          </cell>
          <cell r="J1579" t="str">
            <v xml:space="preserve">Aldo Viola, Cocinella </v>
          </cell>
          <cell r="K1579">
            <v>6</v>
          </cell>
          <cell r="L1579">
            <v>750</v>
          </cell>
        </row>
        <row r="1580">
          <cell r="H1580">
            <v>14907543</v>
          </cell>
          <cell r="I1580" t="str">
            <v>79,91 $</v>
          </cell>
          <cell r="J1580" t="str">
            <v>San Michele a Torri, Chianti C olli Fiorentini DOCG</v>
          </cell>
          <cell r="K1580">
            <v>12</v>
          </cell>
          <cell r="L1580">
            <v>750</v>
          </cell>
        </row>
        <row r="1581">
          <cell r="H1581">
            <v>14907551</v>
          </cell>
          <cell r="I1581" t="str">
            <v>125,82 $</v>
          </cell>
          <cell r="J1581" t="str">
            <v>San Michele a Torri, Tenuta L a Gabbiola Chianti Classico</v>
          </cell>
          <cell r="K1581">
            <v>12</v>
          </cell>
          <cell r="L1581">
            <v>750</v>
          </cell>
        </row>
        <row r="1582">
          <cell r="H1582">
            <v>14907244</v>
          </cell>
          <cell r="I1582" t="str">
            <v>49,43 $</v>
          </cell>
          <cell r="J1582" t="str">
            <v xml:space="preserve">Podere Sottoilnoce, Cattabrega </v>
          </cell>
          <cell r="K1582">
            <v>6</v>
          </cell>
          <cell r="L1582">
            <v>750</v>
          </cell>
        </row>
        <row r="1583">
          <cell r="H1583">
            <v>14907261</v>
          </cell>
          <cell r="I1583" t="str">
            <v>58,41 $</v>
          </cell>
          <cell r="J1583" t="str">
            <v xml:space="preserve">Podere Sottoilnoce, Valtiberia </v>
          </cell>
          <cell r="K1583">
            <v>6</v>
          </cell>
          <cell r="L1583">
            <v>750</v>
          </cell>
        </row>
        <row r="1584">
          <cell r="H1584">
            <v>14801837</v>
          </cell>
          <cell r="I1584" t="str">
            <v>35,70 $</v>
          </cell>
          <cell r="J1584" t="str">
            <v>Cuvée 35ieme anniversaire, Les Tigres de Victoriaville</v>
          </cell>
          <cell r="K1584">
            <v>12</v>
          </cell>
          <cell r="L1584">
            <v>750</v>
          </cell>
        </row>
        <row r="1585">
          <cell r="H1585">
            <v>14765223</v>
          </cell>
          <cell r="I1585" t="str">
            <v>35,95 $</v>
          </cell>
          <cell r="J1585" t="str">
            <v xml:space="preserve">La Pège, Rouge </v>
          </cell>
          <cell r="K1585">
            <v>12</v>
          </cell>
          <cell r="L1585">
            <v>750</v>
          </cell>
        </row>
        <row r="1586">
          <cell r="H1586">
            <v>14873398</v>
          </cell>
          <cell r="I1586" t="str">
            <v>89,24 $</v>
          </cell>
          <cell r="J1586" t="str">
            <v xml:space="preserve">SRC Vini, Etna Bianco </v>
          </cell>
          <cell r="K1586">
            <v>6</v>
          </cell>
          <cell r="L1586">
            <v>750</v>
          </cell>
        </row>
        <row r="1587">
          <cell r="H1587">
            <v>14880678</v>
          </cell>
          <cell r="I1587" t="str">
            <v>80,16 $</v>
          </cell>
          <cell r="J1587" t="str">
            <v xml:space="preserve">Grappa Friulana Nonino, Ruta </v>
          </cell>
          <cell r="K1587">
            <v>6</v>
          </cell>
          <cell r="L1587">
            <v>700</v>
          </cell>
        </row>
        <row r="1588">
          <cell r="H1588">
            <v>14841513</v>
          </cell>
          <cell r="I1588" t="str">
            <v>88,90 $</v>
          </cell>
          <cell r="J1588" t="str">
            <v xml:space="preserve">Mirabelle Tilquin à l'ancienne </v>
          </cell>
          <cell r="K1588">
            <v>12</v>
          </cell>
          <cell r="L1588">
            <v>375</v>
          </cell>
        </row>
        <row r="1589">
          <cell r="H1589">
            <v>14841468</v>
          </cell>
          <cell r="I1589" t="str">
            <v>81,54 $</v>
          </cell>
          <cell r="J1589" t="str">
            <v>Pinot Noir Tilquin à l'ancienn e</v>
          </cell>
          <cell r="K1589">
            <v>6</v>
          </cell>
          <cell r="L1589">
            <v>750</v>
          </cell>
        </row>
        <row r="1590">
          <cell r="H1590">
            <v>14843181</v>
          </cell>
          <cell r="I1590" t="str">
            <v>80,32 $</v>
          </cell>
          <cell r="J1590" t="str">
            <v xml:space="preserve">Opi d'Aquí, l'Orangeade VDF </v>
          </cell>
          <cell r="K1590">
            <v>6</v>
          </cell>
          <cell r="L1590">
            <v>750</v>
          </cell>
        </row>
        <row r="1591">
          <cell r="H1591">
            <v>14843869</v>
          </cell>
          <cell r="I1591" t="str">
            <v>163,88 $</v>
          </cell>
          <cell r="J1591" t="str">
            <v xml:space="preserve">Penfolds, Bin 138 GSM </v>
          </cell>
          <cell r="K1591">
            <v>6</v>
          </cell>
          <cell r="L1591">
            <v>750</v>
          </cell>
        </row>
        <row r="1592">
          <cell r="H1592">
            <v>14851981</v>
          </cell>
          <cell r="I1592" t="str">
            <v>45,47 $</v>
          </cell>
          <cell r="J1592" t="str">
            <v xml:space="preserve">Monge, Port Tawny </v>
          </cell>
          <cell r="K1592">
            <v>12</v>
          </cell>
          <cell r="L1592">
            <v>750</v>
          </cell>
        </row>
        <row r="1593">
          <cell r="H1593">
            <v>14852036</v>
          </cell>
          <cell r="I1593" t="str">
            <v>44,93 $</v>
          </cell>
          <cell r="J1593" t="str">
            <v xml:space="preserve">Favaios, Moscatel </v>
          </cell>
          <cell r="K1593">
            <v>12</v>
          </cell>
          <cell r="L1593">
            <v>750</v>
          </cell>
        </row>
        <row r="1594">
          <cell r="H1594">
            <v>14851973</v>
          </cell>
          <cell r="I1594" t="str">
            <v>45,47 $</v>
          </cell>
          <cell r="J1594" t="str">
            <v xml:space="preserve">Monge, Port blanc </v>
          </cell>
          <cell r="K1594">
            <v>12</v>
          </cell>
          <cell r="L1594">
            <v>750</v>
          </cell>
        </row>
        <row r="1595">
          <cell r="H1595">
            <v>14855229</v>
          </cell>
          <cell r="I1595" t="str">
            <v>39,92 $</v>
          </cell>
          <cell r="J1595" t="str">
            <v xml:space="preserve">Tequila Circulo, Reposado </v>
          </cell>
          <cell r="K1595">
            <v>1</v>
          </cell>
          <cell r="L1595">
            <v>750</v>
          </cell>
        </row>
        <row r="1596">
          <cell r="H1596">
            <v>14859123</v>
          </cell>
          <cell r="I1596" t="str">
            <v>116,92 $</v>
          </cell>
          <cell r="J1596" t="str">
            <v>Cantina Giardino, Magnum Rosso Anfora</v>
          </cell>
          <cell r="K1596">
            <v>6</v>
          </cell>
          <cell r="L1596">
            <v>1500</v>
          </cell>
        </row>
        <row r="1597">
          <cell r="H1597">
            <v>14861776</v>
          </cell>
          <cell r="I1597" t="str">
            <v>33,91 $</v>
          </cell>
          <cell r="J1597" t="str">
            <v xml:space="preserve">Maison Herout, Cuvée Gourmande </v>
          </cell>
          <cell r="K1597">
            <v>6</v>
          </cell>
          <cell r="L1597">
            <v>750</v>
          </cell>
        </row>
        <row r="1598">
          <cell r="H1598">
            <v>14864361</v>
          </cell>
          <cell r="I1598" t="str">
            <v>157,07 $</v>
          </cell>
          <cell r="J1598" t="str">
            <v xml:space="preserve">Taittinger, Cuvée Nocturne </v>
          </cell>
          <cell r="K1598">
            <v>6</v>
          </cell>
          <cell r="L1598">
            <v>750</v>
          </cell>
        </row>
        <row r="1599">
          <cell r="H1599">
            <v>14763594</v>
          </cell>
          <cell r="I1599" t="str">
            <v>88,61 $</v>
          </cell>
          <cell r="J1599" t="str">
            <v>Vulcanea, Tre Colori Falanghin a</v>
          </cell>
          <cell r="K1599">
            <v>12</v>
          </cell>
          <cell r="L1599">
            <v>750</v>
          </cell>
        </row>
        <row r="1600">
          <cell r="H1600">
            <v>14866913</v>
          </cell>
          <cell r="I1600" t="str">
            <v>92,56 $</v>
          </cell>
          <cell r="J1600" t="str">
            <v>Gunderloch, Riesling Trocken V om Roten Schiefer</v>
          </cell>
          <cell r="K1600">
            <v>12</v>
          </cell>
          <cell r="L1600">
            <v>750</v>
          </cell>
        </row>
        <row r="1601">
          <cell r="H1601">
            <v>14868020</v>
          </cell>
          <cell r="I1601" t="str">
            <v>33,05 $</v>
          </cell>
          <cell r="J1601" t="str">
            <v xml:space="preserve">Circulo, Circulo Blanco </v>
          </cell>
          <cell r="K1601">
            <v>1</v>
          </cell>
          <cell r="L1601">
            <v>750</v>
          </cell>
        </row>
        <row r="1602">
          <cell r="H1602">
            <v>14867684</v>
          </cell>
          <cell r="I1602" t="str">
            <v>56,68 $</v>
          </cell>
          <cell r="J1602" t="str">
            <v xml:space="preserve">Monchiero Barbera D'Alba </v>
          </cell>
          <cell r="K1602">
            <v>6</v>
          </cell>
          <cell r="L1602">
            <v>750</v>
          </cell>
        </row>
        <row r="1603">
          <cell r="H1603">
            <v>14880467</v>
          </cell>
          <cell r="I1603" t="str">
            <v>50,03 $</v>
          </cell>
          <cell r="J1603" t="str">
            <v>Nonino, Grappa Montovigno Lo C hardonnay Bianco</v>
          </cell>
          <cell r="K1603">
            <v>1</v>
          </cell>
          <cell r="L1603">
            <v>2000</v>
          </cell>
        </row>
        <row r="1604">
          <cell r="H1604">
            <v>14852538</v>
          </cell>
          <cell r="I1604" t="str">
            <v>20,44 $</v>
          </cell>
          <cell r="J1604" t="str">
            <v xml:space="preserve">Valle d'oro, Rosso </v>
          </cell>
          <cell r="K1604">
            <v>12</v>
          </cell>
          <cell r="L1604">
            <v>375</v>
          </cell>
        </row>
        <row r="1605">
          <cell r="H1605">
            <v>14870912</v>
          </cell>
          <cell r="I1605" t="str">
            <v>22,38 $</v>
          </cell>
          <cell r="J1605" t="str">
            <v xml:space="preserve">Mala Vida, Tequila Blanco </v>
          </cell>
          <cell r="K1605">
            <v>1</v>
          </cell>
          <cell r="L1605">
            <v>700</v>
          </cell>
        </row>
        <row r="1606">
          <cell r="H1606">
            <v>14887116</v>
          </cell>
          <cell r="I1606" t="str">
            <v>116,83 $</v>
          </cell>
          <cell r="J1606" t="str">
            <v xml:space="preserve">Kolfok, Querschnitt Rot </v>
          </cell>
          <cell r="K1606">
            <v>12</v>
          </cell>
          <cell r="L1606">
            <v>750</v>
          </cell>
        </row>
        <row r="1607">
          <cell r="H1607">
            <v>14759851</v>
          </cell>
          <cell r="I1607" t="str">
            <v>51,93 $</v>
          </cell>
          <cell r="J1607" t="str">
            <v xml:space="preserve">Rouvalis winery, Syracho </v>
          </cell>
          <cell r="K1607">
            <v>6</v>
          </cell>
          <cell r="L1607">
            <v>750</v>
          </cell>
        </row>
        <row r="1608">
          <cell r="H1608">
            <v>14789410</v>
          </cell>
          <cell r="I1608" t="str">
            <v>39,00 $</v>
          </cell>
          <cell r="J1608" t="str">
            <v>Montour Blanc, Coteaux du Gien nois</v>
          </cell>
          <cell r="K1608">
            <v>12</v>
          </cell>
          <cell r="L1608">
            <v>750</v>
          </cell>
        </row>
        <row r="1609">
          <cell r="H1609">
            <v>14832684</v>
          </cell>
          <cell r="I1609" t="str">
            <v>26,33 $</v>
          </cell>
          <cell r="J1609" t="str">
            <v>domaine Miselle, Chardonnay Bl anc Sec</v>
          </cell>
          <cell r="K1609">
            <v>6</v>
          </cell>
          <cell r="L1609">
            <v>750</v>
          </cell>
        </row>
        <row r="1610">
          <cell r="H1610">
            <v>14891326</v>
          </cell>
          <cell r="I1610" t="str">
            <v>63,21 $</v>
          </cell>
          <cell r="J1610" t="str">
            <v xml:space="preserve">Nostos Assyrtiko </v>
          </cell>
          <cell r="K1610">
            <v>6</v>
          </cell>
          <cell r="L1610">
            <v>750</v>
          </cell>
        </row>
        <row r="1611">
          <cell r="H1611">
            <v>14891191</v>
          </cell>
          <cell r="I1611" t="str">
            <v>48,19 $</v>
          </cell>
          <cell r="J1611" t="str">
            <v xml:space="preserve">Nostos Romeïko </v>
          </cell>
          <cell r="K1611">
            <v>6</v>
          </cell>
          <cell r="L1611">
            <v>750</v>
          </cell>
        </row>
        <row r="1612">
          <cell r="H1612">
            <v>14891203</v>
          </cell>
          <cell r="I1612" t="str">
            <v>37,93 $</v>
          </cell>
          <cell r="J1612" t="str">
            <v xml:space="preserve">MRS. </v>
          </cell>
          <cell r="K1612">
            <v>6</v>
          </cell>
          <cell r="L1612">
            <v>750</v>
          </cell>
        </row>
        <row r="1613">
          <cell r="H1613">
            <v>14891334</v>
          </cell>
          <cell r="I1613" t="str">
            <v>61,58 $</v>
          </cell>
          <cell r="J1613" t="str">
            <v xml:space="preserve">Nostos Pink </v>
          </cell>
          <cell r="K1613">
            <v>6</v>
          </cell>
          <cell r="L1613">
            <v>750</v>
          </cell>
        </row>
        <row r="1614">
          <cell r="H1614">
            <v>14891342</v>
          </cell>
          <cell r="I1614" t="str">
            <v>95,19 $</v>
          </cell>
          <cell r="J1614" t="str">
            <v xml:space="preserve">Nostos Grenache </v>
          </cell>
          <cell r="K1614">
            <v>6</v>
          </cell>
          <cell r="L1614">
            <v>750</v>
          </cell>
        </row>
        <row r="1615">
          <cell r="H1615">
            <v>14890884</v>
          </cell>
          <cell r="I1615" t="str">
            <v>63,21 $</v>
          </cell>
          <cell r="J1615" t="str">
            <v xml:space="preserve">Nostos Vidiano </v>
          </cell>
          <cell r="K1615">
            <v>6</v>
          </cell>
          <cell r="L1615">
            <v>750</v>
          </cell>
        </row>
        <row r="1616">
          <cell r="H1616">
            <v>14759851</v>
          </cell>
          <cell r="I1616" t="str">
            <v>51,93 $</v>
          </cell>
          <cell r="J1616" t="str">
            <v xml:space="preserve">Rouvalis winery, Syracho </v>
          </cell>
          <cell r="K1616">
            <v>6</v>
          </cell>
          <cell r="L1616">
            <v>750</v>
          </cell>
        </row>
        <row r="1617">
          <cell r="H1617">
            <v>14752810</v>
          </cell>
          <cell r="I1617" t="str">
            <v>37,00 $</v>
          </cell>
          <cell r="J1617" t="str">
            <v xml:space="preserve">Anastasia Fragou, Savvatiano </v>
          </cell>
          <cell r="K1617">
            <v>6</v>
          </cell>
          <cell r="L1617">
            <v>750</v>
          </cell>
        </row>
        <row r="1618">
          <cell r="H1618">
            <v>14899336</v>
          </cell>
          <cell r="I1618" t="str">
            <v>68,72 $</v>
          </cell>
          <cell r="J1618" t="str">
            <v xml:space="preserve">Tenuta Belvedere, Waï Rosati </v>
          </cell>
          <cell r="K1618">
            <v>6</v>
          </cell>
          <cell r="L1618">
            <v>750</v>
          </cell>
        </row>
        <row r="1619">
          <cell r="H1619">
            <v>14899563</v>
          </cell>
          <cell r="I1619" t="str">
            <v>93,71 $</v>
          </cell>
          <cell r="J1619" t="str">
            <v xml:space="preserve">II Tufiello, Sacho Panza </v>
          </cell>
          <cell r="K1619">
            <v>6</v>
          </cell>
          <cell r="L1619">
            <v>750</v>
          </cell>
        </row>
        <row r="1620">
          <cell r="H1620">
            <v>14899248</v>
          </cell>
          <cell r="I1620" t="str">
            <v>446,22 $</v>
          </cell>
          <cell r="J1620" t="str">
            <v xml:space="preserve">Dream Whisky, Prima Vera </v>
          </cell>
          <cell r="K1620">
            <v>6</v>
          </cell>
          <cell r="L1620">
            <v>500</v>
          </cell>
        </row>
        <row r="1621">
          <cell r="H1621">
            <v>14901791</v>
          </cell>
          <cell r="I1621" t="str">
            <v>141,99 $</v>
          </cell>
          <cell r="J1621" t="str">
            <v>Az. Agr. Alberto Oggero, Sandr o</v>
          </cell>
          <cell r="K1621">
            <v>12</v>
          </cell>
          <cell r="L1621">
            <v>750</v>
          </cell>
        </row>
        <row r="1622">
          <cell r="H1622">
            <v>14901395</v>
          </cell>
          <cell r="I1622" t="str">
            <v>53,92 $</v>
          </cell>
          <cell r="J1622" t="str">
            <v>Voerzio Alberto, Dolcetto d'Al ba</v>
          </cell>
          <cell r="K1622">
            <v>6</v>
          </cell>
          <cell r="L1622">
            <v>750</v>
          </cell>
        </row>
        <row r="1623">
          <cell r="H1623">
            <v>14779422</v>
          </cell>
          <cell r="I1623" t="str">
            <v>159,54 $</v>
          </cell>
          <cell r="J1623" t="str">
            <v>L &amp; L Goodchild High9 Vineyard s, Pinot Noir</v>
          </cell>
          <cell r="K1623">
            <v>12</v>
          </cell>
          <cell r="L1623">
            <v>750</v>
          </cell>
        </row>
        <row r="1624">
          <cell r="H1624">
            <v>14778956</v>
          </cell>
          <cell r="I1624" t="str">
            <v>31,00 $</v>
          </cell>
          <cell r="J1624" t="str">
            <v>Quinta Vale d'Aldeia, Infiel W hite</v>
          </cell>
          <cell r="K1624">
            <v>6</v>
          </cell>
          <cell r="L1624">
            <v>750</v>
          </cell>
        </row>
        <row r="1625">
          <cell r="H1625">
            <v>14765397</v>
          </cell>
          <cell r="I1625" t="str">
            <v>173,78 $</v>
          </cell>
          <cell r="J1625" t="str">
            <v>Gallo Signature Series, Cabern et Sauvignon</v>
          </cell>
          <cell r="K1625">
            <v>6</v>
          </cell>
          <cell r="L1625">
            <v>750</v>
          </cell>
        </row>
        <row r="1626">
          <cell r="H1626">
            <v>14765362</v>
          </cell>
          <cell r="I1626" t="str">
            <v>156,86 $</v>
          </cell>
          <cell r="J1626" t="str">
            <v xml:space="preserve">Talbott, Pinot Noir Kali Hart </v>
          </cell>
          <cell r="K1626">
            <v>12</v>
          </cell>
          <cell r="L1626">
            <v>750</v>
          </cell>
        </row>
        <row r="1627">
          <cell r="H1627">
            <v>14767991</v>
          </cell>
          <cell r="I1627" t="str">
            <v>64,70 $</v>
          </cell>
          <cell r="J1627" t="str">
            <v>Les Vignerons d'Alignant du Ve nt, Les Hauts de Montarels</v>
          </cell>
          <cell r="K1627">
            <v>12</v>
          </cell>
          <cell r="L1627">
            <v>750</v>
          </cell>
        </row>
        <row r="1628">
          <cell r="H1628">
            <v>14934285</v>
          </cell>
          <cell r="I1628" t="str">
            <v>306,17 $</v>
          </cell>
          <cell r="J1628" t="str">
            <v xml:space="preserve">Orin Swift, Abstract </v>
          </cell>
          <cell r="K1628">
            <v>12</v>
          </cell>
          <cell r="L1628">
            <v>750</v>
          </cell>
        </row>
        <row r="1629">
          <cell r="H1629">
            <v>14935211</v>
          </cell>
          <cell r="I1629" t="str">
            <v>120,50 $</v>
          </cell>
          <cell r="J1629" t="str">
            <v>Louis M. Martini, Cabernet Sau vignon Sonoma County</v>
          </cell>
          <cell r="K1629">
            <v>12</v>
          </cell>
          <cell r="L1629">
            <v>750</v>
          </cell>
        </row>
        <row r="1630">
          <cell r="H1630">
            <v>14832385</v>
          </cell>
          <cell r="I1630" t="str">
            <v>112,98 $</v>
          </cell>
          <cell r="J1630" t="str">
            <v>Inniskillin, Estate Series Mer itage</v>
          </cell>
          <cell r="K1630">
            <v>12</v>
          </cell>
          <cell r="L1630">
            <v>750</v>
          </cell>
        </row>
        <row r="1631">
          <cell r="H1631">
            <v>14759077</v>
          </cell>
          <cell r="I1631" t="str">
            <v>163,04 $</v>
          </cell>
          <cell r="J1631" t="str">
            <v xml:space="preserve">Fabien Jouves, Skin Contact </v>
          </cell>
          <cell r="K1631">
            <v>12</v>
          </cell>
          <cell r="L1631">
            <v>750</v>
          </cell>
        </row>
        <row r="1632">
          <cell r="H1632">
            <v>14823841</v>
          </cell>
          <cell r="I1632" t="str">
            <v>44,85 $</v>
          </cell>
          <cell r="J1632" t="str">
            <v xml:space="preserve">Gran Tifeo Bianco </v>
          </cell>
          <cell r="K1632">
            <v>6</v>
          </cell>
          <cell r="L1632">
            <v>750</v>
          </cell>
        </row>
        <row r="1633">
          <cell r="H1633">
            <v>14839721</v>
          </cell>
          <cell r="I1633" t="str">
            <v>104,25 $</v>
          </cell>
          <cell r="J1633" t="str">
            <v>Domaine Normand, Bourgogne Cha rdonnay</v>
          </cell>
          <cell r="K1633">
            <v>12</v>
          </cell>
          <cell r="L1633">
            <v>750</v>
          </cell>
        </row>
        <row r="1634">
          <cell r="H1634">
            <v>14880643</v>
          </cell>
          <cell r="I1634" t="str">
            <v>57,83 $</v>
          </cell>
          <cell r="J1634" t="str">
            <v xml:space="preserve">Grillesino, Ciliegiolo </v>
          </cell>
          <cell r="K1634">
            <v>12</v>
          </cell>
          <cell r="L1634">
            <v>750</v>
          </cell>
        </row>
        <row r="1635">
          <cell r="H1635">
            <v>14881435</v>
          </cell>
          <cell r="I1635" t="str">
            <v>9,67 $</v>
          </cell>
          <cell r="J1635" t="str">
            <v>Rubesto Montepulciano d'Abruzz o Riserva, Cantina Frentana SC</v>
          </cell>
          <cell r="K1635">
            <v>1</v>
          </cell>
          <cell r="L1635">
            <v>1500</v>
          </cell>
        </row>
        <row r="1636">
          <cell r="H1636">
            <v>14885241</v>
          </cell>
          <cell r="I1636" t="str">
            <v>32,40 $</v>
          </cell>
          <cell r="J1636" t="str">
            <v xml:space="preserve">Trilogi, Langa </v>
          </cell>
          <cell r="K1636">
            <v>12</v>
          </cell>
          <cell r="L1636">
            <v>375</v>
          </cell>
        </row>
        <row r="1637">
          <cell r="H1637">
            <v>14885671</v>
          </cell>
          <cell r="I1637" t="str">
            <v>33,02 $</v>
          </cell>
          <cell r="J1637" t="str">
            <v xml:space="preserve">Amarguinha, Original </v>
          </cell>
          <cell r="K1637">
            <v>6</v>
          </cell>
          <cell r="L1637">
            <v>700</v>
          </cell>
        </row>
        <row r="1638">
          <cell r="H1638">
            <v>14888899</v>
          </cell>
          <cell r="I1638" t="str">
            <v>120,00 $</v>
          </cell>
          <cell r="J1638" t="str">
            <v xml:space="preserve">Château de Fesles, Anjou Blanc </v>
          </cell>
          <cell r="K1638">
            <v>12</v>
          </cell>
          <cell r="L1638">
            <v>750</v>
          </cell>
        </row>
        <row r="1639">
          <cell r="H1639">
            <v>14888055</v>
          </cell>
          <cell r="I1639" t="str">
            <v>37,98 $</v>
          </cell>
          <cell r="J1639" t="str">
            <v>Sauvion, ô Sauvion Haut Poitou Sauvignon Blanc</v>
          </cell>
          <cell r="K1639">
            <v>6</v>
          </cell>
          <cell r="L1639">
            <v>750</v>
          </cell>
        </row>
        <row r="1640">
          <cell r="H1640">
            <v>14760019</v>
          </cell>
          <cell r="I1640" t="str">
            <v>54,94 $</v>
          </cell>
          <cell r="J1640" t="str">
            <v xml:space="preserve">Rouvalis winery, Assyrtiko </v>
          </cell>
          <cell r="K1640">
            <v>6</v>
          </cell>
          <cell r="L1640">
            <v>750</v>
          </cell>
        </row>
        <row r="1641">
          <cell r="H1641">
            <v>14759325</v>
          </cell>
          <cell r="I1641" t="str">
            <v>64,68 $</v>
          </cell>
          <cell r="J1641" t="str">
            <v xml:space="preserve">Rouvalis winery, TSsigello </v>
          </cell>
          <cell r="K1641">
            <v>6</v>
          </cell>
          <cell r="L1641">
            <v>750</v>
          </cell>
        </row>
        <row r="1642">
          <cell r="H1642">
            <v>14891211</v>
          </cell>
          <cell r="I1642" t="str">
            <v>60,66 $</v>
          </cell>
          <cell r="J1642" t="str">
            <v xml:space="preserve">Sera blanc </v>
          </cell>
          <cell r="K1642">
            <v>6</v>
          </cell>
          <cell r="L1642">
            <v>750</v>
          </cell>
        </row>
        <row r="1643">
          <cell r="H1643">
            <v>14891351</v>
          </cell>
          <cell r="I1643" t="str">
            <v>86,27 $</v>
          </cell>
          <cell r="J1643" t="str">
            <v xml:space="preserve">Enstikto rouge </v>
          </cell>
          <cell r="K1643">
            <v>6</v>
          </cell>
          <cell r="L1643">
            <v>750</v>
          </cell>
        </row>
        <row r="1644">
          <cell r="H1644">
            <v>14891220</v>
          </cell>
          <cell r="I1644" t="str">
            <v>111,56 $</v>
          </cell>
          <cell r="J1644" t="str">
            <v xml:space="preserve">Grifos blanc </v>
          </cell>
          <cell r="K1644">
            <v>6</v>
          </cell>
          <cell r="L1644">
            <v>750</v>
          </cell>
        </row>
        <row r="1645">
          <cell r="H1645">
            <v>14894261</v>
          </cell>
          <cell r="I1645" t="str">
            <v>104,97 $</v>
          </cell>
          <cell r="J1645" t="str">
            <v>Domaine Benoit Roseau, Syrah d e Rosette</v>
          </cell>
          <cell r="K1645">
            <v>12</v>
          </cell>
          <cell r="L1645">
            <v>750</v>
          </cell>
        </row>
        <row r="1646">
          <cell r="H1646">
            <v>14760019</v>
          </cell>
          <cell r="I1646" t="str">
            <v>54,94 $</v>
          </cell>
          <cell r="J1646" t="str">
            <v xml:space="preserve">Rouvalis winery, Assyrtiko </v>
          </cell>
          <cell r="K1646">
            <v>6</v>
          </cell>
          <cell r="L1646">
            <v>750</v>
          </cell>
        </row>
        <row r="1647">
          <cell r="H1647">
            <v>14893516</v>
          </cell>
          <cell r="I1647" t="str">
            <v>77,82 $</v>
          </cell>
          <cell r="J1647" t="str">
            <v xml:space="preserve">Dos Lusiadas, Pinteivera Tinto </v>
          </cell>
          <cell r="K1647">
            <v>6</v>
          </cell>
          <cell r="L1647">
            <v>750</v>
          </cell>
        </row>
        <row r="1648">
          <cell r="H1648">
            <v>14893479</v>
          </cell>
          <cell r="I1648" t="str">
            <v>91,03 $</v>
          </cell>
          <cell r="J1648" t="str">
            <v>Quinta do Perdigao, Touriga Na cional</v>
          </cell>
          <cell r="K1648">
            <v>6</v>
          </cell>
          <cell r="L1648">
            <v>750</v>
          </cell>
        </row>
        <row r="1649">
          <cell r="H1649">
            <v>14897576</v>
          </cell>
          <cell r="I1649" t="str">
            <v>31,92 $</v>
          </cell>
          <cell r="J1649" t="str">
            <v xml:space="preserve">Care, Care Trio Red Blend </v>
          </cell>
          <cell r="K1649">
            <v>12</v>
          </cell>
          <cell r="L1649">
            <v>750</v>
          </cell>
        </row>
        <row r="1650">
          <cell r="H1650">
            <v>14752334</v>
          </cell>
          <cell r="I1650" t="str">
            <v>36,92 $</v>
          </cell>
          <cell r="J1650" t="str">
            <v xml:space="preserve">Anastasia Fragou, Heart </v>
          </cell>
          <cell r="K1650">
            <v>6</v>
          </cell>
          <cell r="L1650">
            <v>750</v>
          </cell>
        </row>
        <row r="1651">
          <cell r="H1651">
            <v>14900616</v>
          </cell>
          <cell r="I1651" t="str">
            <v>33,35 $</v>
          </cell>
          <cell r="J1651" t="str">
            <v xml:space="preserve">Cavino, Atelier Red </v>
          </cell>
          <cell r="K1651">
            <v>6</v>
          </cell>
          <cell r="L1651">
            <v>750</v>
          </cell>
        </row>
        <row r="1652">
          <cell r="H1652">
            <v>14902101</v>
          </cell>
          <cell r="I1652" t="str">
            <v>47,57 $</v>
          </cell>
          <cell r="J1652" t="str">
            <v xml:space="preserve">Mega Spileo, Rosé </v>
          </cell>
          <cell r="K1652">
            <v>6</v>
          </cell>
          <cell r="L1652">
            <v>750</v>
          </cell>
        </row>
        <row r="1653">
          <cell r="H1653">
            <v>14755738</v>
          </cell>
          <cell r="I1653" t="str">
            <v>18,92 $</v>
          </cell>
          <cell r="J1653" t="str">
            <v xml:space="preserve">Ionos, Blanc </v>
          </cell>
          <cell r="K1653">
            <v>6</v>
          </cell>
          <cell r="L1653">
            <v>750</v>
          </cell>
        </row>
        <row r="1654">
          <cell r="H1654">
            <v>14905661</v>
          </cell>
          <cell r="I1654" t="str">
            <v>43,86 $</v>
          </cell>
          <cell r="J1654" t="str">
            <v xml:space="preserve">Paradiso, Chianti Colli Senesi </v>
          </cell>
          <cell r="K1654">
            <v>12</v>
          </cell>
          <cell r="L1654">
            <v>375</v>
          </cell>
        </row>
        <row r="1655">
          <cell r="H1655">
            <v>14906225</v>
          </cell>
          <cell r="I1655" t="str">
            <v>80,88 $</v>
          </cell>
          <cell r="J1655" t="str">
            <v xml:space="preserve">Boscarelli, De Ferrari </v>
          </cell>
          <cell r="K1655">
            <v>12</v>
          </cell>
          <cell r="L1655">
            <v>750</v>
          </cell>
        </row>
        <row r="1656">
          <cell r="H1656">
            <v>14906727</v>
          </cell>
          <cell r="I1656" t="str">
            <v>78,63 $</v>
          </cell>
          <cell r="J1656" t="str">
            <v>Boscarelli, Vino Nobile di Mon tepulciano</v>
          </cell>
          <cell r="K1656">
            <v>6</v>
          </cell>
          <cell r="L1656">
            <v>750</v>
          </cell>
        </row>
        <row r="1657">
          <cell r="H1657">
            <v>14906735</v>
          </cell>
          <cell r="I1657" t="str">
            <v>112,34 $</v>
          </cell>
          <cell r="J1657" t="str">
            <v>Boscarelli, Vino Nobile di Mon tepulciano</v>
          </cell>
          <cell r="K1657">
            <v>6</v>
          </cell>
          <cell r="L1657">
            <v>750</v>
          </cell>
        </row>
        <row r="1658">
          <cell r="H1658">
            <v>14908511</v>
          </cell>
          <cell r="I1658" t="str">
            <v>67,72 $</v>
          </cell>
          <cell r="J1658" t="str">
            <v xml:space="preserve">Fattoria Le Pupille, Pelofino </v>
          </cell>
          <cell r="K1658">
            <v>12</v>
          </cell>
          <cell r="L1658">
            <v>750</v>
          </cell>
        </row>
        <row r="1659">
          <cell r="H1659">
            <v>14778930</v>
          </cell>
          <cell r="I1659" t="str">
            <v>18,60 $</v>
          </cell>
          <cell r="J1659" t="str">
            <v>Foral de Mêda, foral de Mêda R ed</v>
          </cell>
          <cell r="K1659">
            <v>6</v>
          </cell>
          <cell r="L1659">
            <v>750</v>
          </cell>
        </row>
        <row r="1660">
          <cell r="H1660">
            <v>14765426</v>
          </cell>
          <cell r="I1660" t="str">
            <v>240,00 $</v>
          </cell>
          <cell r="J1660" t="str">
            <v>Louis M. Martini Napa Valley C abernet, Cabernet Sauvignon</v>
          </cell>
          <cell r="K1660">
            <v>12</v>
          </cell>
          <cell r="L1660">
            <v>750</v>
          </cell>
        </row>
        <row r="1661">
          <cell r="H1661">
            <v>14825855</v>
          </cell>
          <cell r="I1661" t="str">
            <v>29,41 $</v>
          </cell>
          <cell r="J1661" t="str">
            <v>oakbank cabernet sauvignon, oa kbank cabernet sauvignon</v>
          </cell>
          <cell r="K1661">
            <v>12</v>
          </cell>
          <cell r="L1661">
            <v>750</v>
          </cell>
        </row>
        <row r="1662">
          <cell r="H1662">
            <v>14825812</v>
          </cell>
          <cell r="I1662" t="str">
            <v>29,41 $</v>
          </cell>
          <cell r="J1662" t="str">
            <v>Oakbank Chardonnay, oakbank ch ardonnay</v>
          </cell>
          <cell r="K1662">
            <v>12</v>
          </cell>
          <cell r="L1662">
            <v>750</v>
          </cell>
        </row>
        <row r="1663">
          <cell r="H1663">
            <v>14825812</v>
          </cell>
          <cell r="I1663" t="str">
            <v>29,41 $</v>
          </cell>
          <cell r="J1663" t="str">
            <v>Oakbank Chardonnay, oakbank ch ardonnay</v>
          </cell>
          <cell r="K1663">
            <v>12</v>
          </cell>
          <cell r="L1663">
            <v>750</v>
          </cell>
        </row>
        <row r="1664">
          <cell r="H1664">
            <v>14825855</v>
          </cell>
          <cell r="I1664" t="str">
            <v>29,41 $</v>
          </cell>
          <cell r="J1664" t="str">
            <v>oakbank cabernet sauvignon, oa kbank cabernet sauvignon</v>
          </cell>
          <cell r="K1664">
            <v>12</v>
          </cell>
          <cell r="L1664">
            <v>750</v>
          </cell>
        </row>
        <row r="1665">
          <cell r="H1665">
            <v>14829400</v>
          </cell>
          <cell r="I1665" t="str">
            <v>54,93 $</v>
          </cell>
          <cell r="J1665" t="str">
            <v>Amora Brava, Indio Rei Huniver so White</v>
          </cell>
          <cell r="K1665">
            <v>12</v>
          </cell>
          <cell r="L1665">
            <v>750</v>
          </cell>
        </row>
        <row r="1666">
          <cell r="H1666">
            <v>14842807</v>
          </cell>
          <cell r="I1666" t="str">
            <v>79,08 $</v>
          </cell>
          <cell r="J1666" t="str">
            <v>Miano, Catarratto Extra Lucido DOC</v>
          </cell>
          <cell r="K1666">
            <v>12</v>
          </cell>
          <cell r="L1666">
            <v>750</v>
          </cell>
        </row>
        <row r="1667">
          <cell r="H1667">
            <v>14840220</v>
          </cell>
          <cell r="I1667" t="str">
            <v>78,53 $</v>
          </cell>
          <cell r="J1667" t="str">
            <v>Nero D'Avola, Nero D'Avola DOC Castelluccimiano</v>
          </cell>
          <cell r="K1667">
            <v>12</v>
          </cell>
          <cell r="L1667">
            <v>750</v>
          </cell>
        </row>
        <row r="1668">
          <cell r="H1668">
            <v>14849081</v>
          </cell>
          <cell r="I1668" t="str">
            <v>24,99 $</v>
          </cell>
          <cell r="J1668" t="str">
            <v>Calarasi Aurum, Divin Calaras i 5 y.o. VSOP</v>
          </cell>
          <cell r="K1668">
            <v>6</v>
          </cell>
          <cell r="L1668">
            <v>500</v>
          </cell>
        </row>
        <row r="1669">
          <cell r="H1669">
            <v>14855536</v>
          </cell>
          <cell r="I1669" t="str">
            <v>81,66 $</v>
          </cell>
          <cell r="J1669" t="str">
            <v>Les Grandes Vignes, Marie Thib ault</v>
          </cell>
          <cell r="K1669">
            <v>6</v>
          </cell>
          <cell r="L1669">
            <v>750</v>
          </cell>
        </row>
        <row r="1670">
          <cell r="H1670">
            <v>14860167</v>
          </cell>
          <cell r="I1670" t="str">
            <v>89,24 $</v>
          </cell>
          <cell r="J1670" t="str">
            <v>Divin, KVINT (age 20 years) - DIVIN XO</v>
          </cell>
          <cell r="K1670">
            <v>3</v>
          </cell>
          <cell r="L1670">
            <v>500</v>
          </cell>
        </row>
        <row r="1671">
          <cell r="H1671">
            <v>14742911</v>
          </cell>
          <cell r="I1671" t="str">
            <v>107,84 $</v>
          </cell>
          <cell r="J1671" t="str">
            <v>Château de Roquefort, Gueule d e Loup</v>
          </cell>
          <cell r="K1671">
            <v>12</v>
          </cell>
          <cell r="L1671">
            <v>750</v>
          </cell>
        </row>
        <row r="1672">
          <cell r="H1672">
            <v>14868071</v>
          </cell>
          <cell r="I1672" t="str">
            <v>37,17 $</v>
          </cell>
          <cell r="J1672" t="str">
            <v xml:space="preserve">Tequila Circulo, Joven </v>
          </cell>
          <cell r="K1672">
            <v>1</v>
          </cell>
          <cell r="L1672">
            <v>750</v>
          </cell>
        </row>
        <row r="1673">
          <cell r="H1673">
            <v>14871042</v>
          </cell>
          <cell r="I1673" t="str">
            <v>27,90 $</v>
          </cell>
          <cell r="J1673" t="str">
            <v xml:space="preserve">Marqués de Grinon, Verdejo </v>
          </cell>
          <cell r="K1673">
            <v>6</v>
          </cell>
          <cell r="L1673">
            <v>750</v>
          </cell>
        </row>
        <row r="1674">
          <cell r="H1674">
            <v>14871051</v>
          </cell>
          <cell r="I1674" t="str">
            <v>23,65 $</v>
          </cell>
          <cell r="J1674" t="str">
            <v>Marqués de Grinon, Reserva Cat alunya</v>
          </cell>
          <cell r="K1674">
            <v>6</v>
          </cell>
          <cell r="L1674">
            <v>750</v>
          </cell>
        </row>
        <row r="1675">
          <cell r="H1675">
            <v>14852950</v>
          </cell>
          <cell r="I1675" t="str">
            <v>51,55 $</v>
          </cell>
          <cell r="J1675" t="str">
            <v xml:space="preserve">Biologico, Montepulciano </v>
          </cell>
          <cell r="K1675">
            <v>12</v>
          </cell>
          <cell r="L1675">
            <v>750</v>
          </cell>
        </row>
        <row r="1676">
          <cell r="H1676">
            <v>14882243</v>
          </cell>
          <cell r="I1676" t="str">
            <v>221,67 $</v>
          </cell>
          <cell r="J1676" t="str">
            <v>Château Sanctus, La Bienfaisan ce De Château Sanctus Saint-Ém</v>
          </cell>
          <cell r="K1676">
            <v>12</v>
          </cell>
          <cell r="L1676">
            <v>750</v>
          </cell>
        </row>
        <row r="1677">
          <cell r="H1677">
            <v>14883801</v>
          </cell>
          <cell r="I1677" t="str">
            <v>57,79 $</v>
          </cell>
          <cell r="J1677" t="str">
            <v xml:space="preserve">Soalheiro, Alvarinho </v>
          </cell>
          <cell r="K1677">
            <v>6</v>
          </cell>
          <cell r="L1677">
            <v>750</v>
          </cell>
        </row>
        <row r="1678">
          <cell r="H1678">
            <v>14885217</v>
          </cell>
          <cell r="I1678" t="str">
            <v>53,02 $</v>
          </cell>
          <cell r="J1678" t="str">
            <v>Château Vilatte, Rouge Classiq ue</v>
          </cell>
          <cell r="K1678">
            <v>6</v>
          </cell>
          <cell r="L1678">
            <v>750</v>
          </cell>
        </row>
        <row r="1679">
          <cell r="H1679">
            <v>14888186</v>
          </cell>
          <cell r="I1679" t="str">
            <v>46,67 $</v>
          </cell>
          <cell r="J1679" t="str">
            <v xml:space="preserve">Château Galtier, L'Accompli </v>
          </cell>
          <cell r="K1679">
            <v>6</v>
          </cell>
          <cell r="L1679">
            <v>750</v>
          </cell>
        </row>
        <row r="1680">
          <cell r="H1680">
            <v>14890892</v>
          </cell>
          <cell r="I1680" t="str">
            <v>80,47 $</v>
          </cell>
          <cell r="J1680" t="str">
            <v xml:space="preserve">Tsikoudia </v>
          </cell>
          <cell r="K1680">
            <v>6</v>
          </cell>
          <cell r="L1680">
            <v>500</v>
          </cell>
        </row>
        <row r="1681">
          <cell r="H1681">
            <v>14891377</v>
          </cell>
          <cell r="I1681" t="str">
            <v>80,82 $</v>
          </cell>
          <cell r="J1681" t="str">
            <v xml:space="preserve">Mont rubi, White </v>
          </cell>
          <cell r="K1681">
            <v>12</v>
          </cell>
          <cell r="L1681">
            <v>750</v>
          </cell>
        </row>
        <row r="1682">
          <cell r="H1682">
            <v>14815972</v>
          </cell>
          <cell r="I1682" t="str">
            <v>34,36 $</v>
          </cell>
          <cell r="J1682" t="str">
            <v>OLIVER VITICULTORS, 10 000 Hor es blanc</v>
          </cell>
          <cell r="K1682">
            <v>6</v>
          </cell>
          <cell r="L1682">
            <v>750</v>
          </cell>
        </row>
        <row r="1683">
          <cell r="H1683">
            <v>14815518</v>
          </cell>
          <cell r="I1683" t="str">
            <v>44,67 $</v>
          </cell>
          <cell r="J1683" t="str">
            <v>Sadurni Oliver, Cava Brut Natu re reserva</v>
          </cell>
          <cell r="K1683">
            <v>6</v>
          </cell>
          <cell r="L1683">
            <v>750</v>
          </cell>
        </row>
        <row r="1684">
          <cell r="H1684">
            <v>14848820</v>
          </cell>
          <cell r="I1684" t="str">
            <v>60,21 $</v>
          </cell>
          <cell r="J1684" t="str">
            <v xml:space="preserve">Terra Viva, Prosecco DOC Brut </v>
          </cell>
          <cell r="K1684">
            <v>12</v>
          </cell>
          <cell r="L1684">
            <v>750</v>
          </cell>
        </row>
        <row r="1685">
          <cell r="H1685">
            <v>14894834</v>
          </cell>
          <cell r="I1685" t="str">
            <v>44,18 $</v>
          </cell>
          <cell r="J1685" t="str">
            <v>Magister Bibendi, Tempranillo Crianza</v>
          </cell>
          <cell r="K1685">
            <v>6</v>
          </cell>
          <cell r="L1685">
            <v>750</v>
          </cell>
        </row>
        <row r="1686">
          <cell r="H1686">
            <v>14894789</v>
          </cell>
          <cell r="I1686" t="str">
            <v>58,01 $</v>
          </cell>
          <cell r="J1686" t="str">
            <v xml:space="preserve">Noemus, Tempranillo Tinto </v>
          </cell>
          <cell r="K1686">
            <v>12</v>
          </cell>
          <cell r="L1686">
            <v>750</v>
          </cell>
        </row>
        <row r="1687">
          <cell r="H1687">
            <v>14754381</v>
          </cell>
          <cell r="I1687" t="str">
            <v>71,00 $</v>
          </cell>
          <cell r="J1687" t="str">
            <v xml:space="preserve">Biaia, Branco, organic </v>
          </cell>
          <cell r="K1687">
            <v>12</v>
          </cell>
          <cell r="L1687">
            <v>750</v>
          </cell>
        </row>
        <row r="1688">
          <cell r="H1688">
            <v>14901539</v>
          </cell>
          <cell r="I1688" t="str">
            <v>65,06 $</v>
          </cell>
          <cell r="J1688" t="str">
            <v>Lucien Albrecht, Pinot blanc R éserve</v>
          </cell>
          <cell r="K1688">
            <v>12</v>
          </cell>
          <cell r="L1688">
            <v>750</v>
          </cell>
        </row>
        <row r="1689">
          <cell r="H1689">
            <v>14900691</v>
          </cell>
          <cell r="I1689" t="str">
            <v>113,20 $</v>
          </cell>
          <cell r="J1689" t="str">
            <v xml:space="preserve">Keush Origins, Brut </v>
          </cell>
          <cell r="K1689">
            <v>12</v>
          </cell>
          <cell r="L1689">
            <v>750</v>
          </cell>
        </row>
        <row r="1690">
          <cell r="H1690">
            <v>14779650</v>
          </cell>
          <cell r="I1690" t="str">
            <v>89,24 $</v>
          </cell>
          <cell r="J1690" t="str">
            <v xml:space="preserve">G.D. Vajra, Pinot Nero </v>
          </cell>
          <cell r="K1690">
            <v>6</v>
          </cell>
          <cell r="L1690">
            <v>750</v>
          </cell>
        </row>
        <row r="1691">
          <cell r="H1691">
            <v>14827877</v>
          </cell>
          <cell r="I1691" t="str">
            <v>81,78 $</v>
          </cell>
          <cell r="J1691" t="str">
            <v xml:space="preserve">Hop Hop, Syrah-Grenache </v>
          </cell>
          <cell r="K1691">
            <v>6</v>
          </cell>
          <cell r="L1691">
            <v>750</v>
          </cell>
        </row>
        <row r="1692">
          <cell r="H1692">
            <v>14820190</v>
          </cell>
          <cell r="I1692" t="str">
            <v>38,52 $</v>
          </cell>
          <cell r="J1692" t="str">
            <v xml:space="preserve">Baglio al Sole, Pinot Grigio </v>
          </cell>
          <cell r="K1692">
            <v>6</v>
          </cell>
          <cell r="L1692">
            <v>750</v>
          </cell>
        </row>
        <row r="1693">
          <cell r="H1693">
            <v>14908925</v>
          </cell>
          <cell r="I1693" t="str">
            <v>26,96 $</v>
          </cell>
          <cell r="J1693" t="str">
            <v xml:space="preserve">Terrae, Valdecastro </v>
          </cell>
          <cell r="K1693">
            <v>6</v>
          </cell>
          <cell r="L1693">
            <v>750</v>
          </cell>
        </row>
        <row r="1694">
          <cell r="H1694">
            <v>14908095</v>
          </cell>
          <cell r="I1694" t="str">
            <v>26,96 $</v>
          </cell>
          <cell r="J1694" t="str">
            <v xml:space="preserve">Terrae, Finca Vasallo </v>
          </cell>
          <cell r="K1694">
            <v>6</v>
          </cell>
          <cell r="L1694">
            <v>750</v>
          </cell>
        </row>
        <row r="1695">
          <cell r="H1695">
            <v>14825767</v>
          </cell>
          <cell r="I1695" t="str">
            <v>62,91 $</v>
          </cell>
          <cell r="J1695" t="str">
            <v>Essencia Terra, 59 Quilates Bo bal Blanc de Noirs BIO</v>
          </cell>
          <cell r="K1695">
            <v>12</v>
          </cell>
          <cell r="L1695">
            <v>750</v>
          </cell>
        </row>
        <row r="1696">
          <cell r="H1696">
            <v>14825775</v>
          </cell>
          <cell r="I1696" t="str">
            <v>80,88 $</v>
          </cell>
          <cell r="J1696" t="str">
            <v>Essencia Terra, Naturalis Syra h Bio SO2Free</v>
          </cell>
          <cell r="K1696">
            <v>12</v>
          </cell>
          <cell r="L1696">
            <v>750</v>
          </cell>
        </row>
        <row r="1697">
          <cell r="H1697">
            <v>14825759</v>
          </cell>
          <cell r="I1697" t="str">
            <v>67,40 $</v>
          </cell>
          <cell r="J1697" t="str">
            <v>Essencia Terra, 59 Quilates Bo bal Rouge BIO</v>
          </cell>
          <cell r="K1697">
            <v>12</v>
          </cell>
          <cell r="L1697">
            <v>750</v>
          </cell>
        </row>
        <row r="1698">
          <cell r="H1698">
            <v>14915375</v>
          </cell>
          <cell r="I1698" t="str">
            <v>44,93 $</v>
          </cell>
          <cell r="J1698" t="str">
            <v>Tempore, SO2 Free White Garnac ha</v>
          </cell>
          <cell r="K1698">
            <v>6</v>
          </cell>
          <cell r="L1698">
            <v>750</v>
          </cell>
        </row>
        <row r="1699">
          <cell r="H1699">
            <v>14920570</v>
          </cell>
          <cell r="I1699" t="str">
            <v>44,93 $</v>
          </cell>
          <cell r="J1699" t="str">
            <v>Johannes Zillinger, Velue Rosé cs &amp; co</v>
          </cell>
          <cell r="K1699">
            <v>6</v>
          </cell>
          <cell r="L1699">
            <v>750</v>
          </cell>
        </row>
        <row r="1700">
          <cell r="H1700">
            <v>14921812</v>
          </cell>
          <cell r="I1700" t="str">
            <v>81,76 $</v>
          </cell>
          <cell r="J1700" t="str">
            <v>Chardonnay Front Coach, Collie r Creek</v>
          </cell>
          <cell r="K1700">
            <v>12</v>
          </cell>
          <cell r="L1700">
            <v>750</v>
          </cell>
        </row>
        <row r="1701">
          <cell r="H1701">
            <v>14921783</v>
          </cell>
          <cell r="I1701" t="str">
            <v>81,76 $</v>
          </cell>
          <cell r="J1701" t="str">
            <v>Midnight Owl Pinot Grigio, Col lier Creek</v>
          </cell>
          <cell r="K1701">
            <v>12</v>
          </cell>
          <cell r="L1701">
            <v>750</v>
          </cell>
        </row>
        <row r="1702">
          <cell r="H1702">
            <v>14921716</v>
          </cell>
          <cell r="I1702" t="str">
            <v>81,76 $</v>
          </cell>
          <cell r="J1702" t="str">
            <v>Pinot Noir Red Wagon, Collier Creek</v>
          </cell>
          <cell r="K1702">
            <v>12</v>
          </cell>
          <cell r="L1702">
            <v>750</v>
          </cell>
        </row>
        <row r="1703">
          <cell r="H1703">
            <v>14934269</v>
          </cell>
          <cell r="I1703" t="str">
            <v>290,00 $</v>
          </cell>
          <cell r="J1703" t="str">
            <v xml:space="preserve">Orin Swift, Mannequin </v>
          </cell>
          <cell r="K1703">
            <v>12</v>
          </cell>
          <cell r="L1703">
            <v>750</v>
          </cell>
        </row>
        <row r="1704">
          <cell r="H1704">
            <v>14934306</v>
          </cell>
          <cell r="I1704" t="str">
            <v>623,73 $</v>
          </cell>
          <cell r="J1704" t="str">
            <v xml:space="preserve">Orin Swift, Papillon </v>
          </cell>
          <cell r="K1704">
            <v>6</v>
          </cell>
          <cell r="L1704">
            <v>1500</v>
          </cell>
        </row>
        <row r="1705">
          <cell r="H1705">
            <v>14849806</v>
          </cell>
          <cell r="I1705" t="str">
            <v>40,44 $</v>
          </cell>
          <cell r="J1705" t="str">
            <v>Canyon Road, Canyon Road Chard onnay</v>
          </cell>
          <cell r="K1705">
            <v>12</v>
          </cell>
          <cell r="L1705">
            <v>750</v>
          </cell>
        </row>
        <row r="1706">
          <cell r="H1706">
            <v>14848871</v>
          </cell>
          <cell r="I1706" t="str">
            <v>73,18 $</v>
          </cell>
          <cell r="J1706" t="str">
            <v>Chateau Souverain, Sauvignon B lanc</v>
          </cell>
          <cell r="K1706">
            <v>12</v>
          </cell>
          <cell r="L1706">
            <v>750</v>
          </cell>
        </row>
        <row r="1707">
          <cell r="H1707">
            <v>14765397</v>
          </cell>
          <cell r="I1707" t="str">
            <v>173,78 $</v>
          </cell>
          <cell r="J1707" t="str">
            <v>Gallo Signature Series, Cabern et Sauvignon</v>
          </cell>
          <cell r="K1707">
            <v>6</v>
          </cell>
          <cell r="L1707">
            <v>750</v>
          </cell>
        </row>
        <row r="1708">
          <cell r="H1708">
            <v>14954809</v>
          </cell>
          <cell r="I1708" t="str">
            <v>96,51 $</v>
          </cell>
          <cell r="J1708" t="str">
            <v xml:space="preserve">Double Hill, Oistre </v>
          </cell>
          <cell r="K1708">
            <v>12</v>
          </cell>
          <cell r="L1708">
            <v>750</v>
          </cell>
        </row>
        <row r="1709">
          <cell r="H1709">
            <v>14954796</v>
          </cell>
          <cell r="I1709" t="str">
            <v>110,00 $</v>
          </cell>
          <cell r="J1709" t="str">
            <v>Double Hill, Barrel Reserve Ca lvados</v>
          </cell>
          <cell r="K1709">
            <v>12</v>
          </cell>
          <cell r="L1709">
            <v>750</v>
          </cell>
        </row>
        <row r="1710">
          <cell r="H1710">
            <v>14954817</v>
          </cell>
          <cell r="I1710" t="str">
            <v>110,00 $</v>
          </cell>
          <cell r="J1710" t="str">
            <v>Double Hill, Barrel Reserve Sh erry</v>
          </cell>
          <cell r="K1710">
            <v>12</v>
          </cell>
          <cell r="L1710">
            <v>750</v>
          </cell>
        </row>
        <row r="1711">
          <cell r="H1711">
            <v>14765397</v>
          </cell>
          <cell r="I1711" t="str">
            <v>173,78 $</v>
          </cell>
          <cell r="J1711" t="str">
            <v>Gallo Signature Series, Cabern et Sauvignon</v>
          </cell>
          <cell r="K1711">
            <v>6</v>
          </cell>
          <cell r="L1711">
            <v>750</v>
          </cell>
        </row>
        <row r="1712">
          <cell r="H1712">
            <v>14815518</v>
          </cell>
          <cell r="I1712" t="str">
            <v>44,67 $</v>
          </cell>
          <cell r="J1712" t="str">
            <v>Sadurni Oliver, Cava Brut Natu re reserva</v>
          </cell>
          <cell r="K1712">
            <v>6</v>
          </cell>
          <cell r="L1712">
            <v>750</v>
          </cell>
        </row>
        <row r="1713">
          <cell r="H1713">
            <v>14848897</v>
          </cell>
          <cell r="I1713" t="str">
            <v>66,93 $</v>
          </cell>
          <cell r="J1713" t="str">
            <v>CHATEAU VARTELY, Taraboste Tri but CS</v>
          </cell>
          <cell r="K1713">
            <v>3</v>
          </cell>
          <cell r="L1713">
            <v>750</v>
          </cell>
        </row>
        <row r="1714">
          <cell r="H1714">
            <v>14848900</v>
          </cell>
          <cell r="I1714" t="str">
            <v>80,32 $</v>
          </cell>
          <cell r="J1714" t="str">
            <v xml:space="preserve">Château Vartely, Taraboste Red </v>
          </cell>
          <cell r="K1714">
            <v>6</v>
          </cell>
          <cell r="L1714">
            <v>750</v>
          </cell>
        </row>
        <row r="1715">
          <cell r="H1715">
            <v>14848141</v>
          </cell>
          <cell r="I1715" t="str">
            <v>24,99 $</v>
          </cell>
          <cell r="J1715" t="str">
            <v>Château Vartely, Individo Fete asca Regala &amp; Rielsing</v>
          </cell>
          <cell r="K1715">
            <v>6</v>
          </cell>
          <cell r="L1715">
            <v>750</v>
          </cell>
        </row>
        <row r="1716">
          <cell r="H1716">
            <v>14849179</v>
          </cell>
          <cell r="I1716" t="str">
            <v>32,13 $</v>
          </cell>
          <cell r="J1716" t="str">
            <v>Château Vartely, Individo Rara Neagra, Malbec &amp; Syrah</v>
          </cell>
          <cell r="K1716">
            <v>6</v>
          </cell>
          <cell r="L1716">
            <v>750</v>
          </cell>
        </row>
        <row r="1717">
          <cell r="H1717">
            <v>14848213</v>
          </cell>
          <cell r="I1717" t="str">
            <v>71,40 $</v>
          </cell>
          <cell r="J1717" t="str">
            <v>Château Vartely, Taraboste Pin ot Noir</v>
          </cell>
          <cell r="K1717">
            <v>6</v>
          </cell>
          <cell r="L1717">
            <v>750</v>
          </cell>
        </row>
        <row r="1718">
          <cell r="H1718">
            <v>14857929</v>
          </cell>
          <cell r="I1718" t="str">
            <v>62,47 $</v>
          </cell>
          <cell r="J1718" t="str">
            <v>Château Vartely, Chateau Varte ly Brut</v>
          </cell>
          <cell r="K1718">
            <v>6</v>
          </cell>
          <cell r="L1718">
            <v>750</v>
          </cell>
        </row>
        <row r="1719">
          <cell r="H1719">
            <v>14858972</v>
          </cell>
          <cell r="I1719" t="str">
            <v>12,94 $</v>
          </cell>
          <cell r="J1719" t="str">
            <v>Château Vartely, Inspiro Musca t Rose</v>
          </cell>
          <cell r="K1719">
            <v>6</v>
          </cell>
          <cell r="L1719">
            <v>750</v>
          </cell>
        </row>
        <row r="1720">
          <cell r="H1720">
            <v>14859406</v>
          </cell>
          <cell r="I1720" t="str">
            <v>29,89 $</v>
          </cell>
          <cell r="J1720" t="str">
            <v>Purcari, Cabernet Sauvignon, r ed dry wine</v>
          </cell>
          <cell r="K1720">
            <v>6</v>
          </cell>
          <cell r="L1720">
            <v>750</v>
          </cell>
        </row>
        <row r="1721">
          <cell r="H1721">
            <v>14859457</v>
          </cell>
          <cell r="I1721" t="str">
            <v>37,37 $</v>
          </cell>
          <cell r="J1721" t="str">
            <v>Purcari, Viorica de Purcari, w hite dry wine</v>
          </cell>
          <cell r="K1721">
            <v>6</v>
          </cell>
          <cell r="L1721">
            <v>750</v>
          </cell>
        </row>
        <row r="1722">
          <cell r="H1722">
            <v>14861135</v>
          </cell>
          <cell r="I1722" t="str">
            <v>35,70 $</v>
          </cell>
          <cell r="J1722" t="str">
            <v>Château Vartely, Individo Rara Neagra</v>
          </cell>
          <cell r="K1722">
            <v>6</v>
          </cell>
          <cell r="L1722">
            <v>750</v>
          </cell>
        </row>
        <row r="1723">
          <cell r="H1723">
            <v>14861215</v>
          </cell>
          <cell r="I1723" t="str">
            <v>39,27 $</v>
          </cell>
          <cell r="J1723" t="str">
            <v>Kvint, Reserve Cabernet Sauvig non</v>
          </cell>
          <cell r="K1723">
            <v>12</v>
          </cell>
          <cell r="L1723">
            <v>750</v>
          </cell>
        </row>
        <row r="1724">
          <cell r="H1724">
            <v>14865380</v>
          </cell>
          <cell r="I1724" t="str">
            <v>63,36 $</v>
          </cell>
          <cell r="J1724" t="str">
            <v xml:space="preserve">Cricova, Collection Codru 2000 </v>
          </cell>
          <cell r="K1724">
            <v>6</v>
          </cell>
          <cell r="L1724">
            <v>750</v>
          </cell>
        </row>
        <row r="1725">
          <cell r="H1725">
            <v>14870058</v>
          </cell>
          <cell r="I1725" t="str">
            <v>45,46 $</v>
          </cell>
          <cell r="J1725" t="str">
            <v>Rogue, Ginger Lemon Whiskey Mu le</v>
          </cell>
          <cell r="K1725">
            <v>24</v>
          </cell>
          <cell r="L1725">
            <v>355</v>
          </cell>
        </row>
        <row r="1726">
          <cell r="H1726">
            <v>14870066</v>
          </cell>
          <cell r="I1726" t="str">
            <v>45,46 $</v>
          </cell>
          <cell r="J1726" t="str">
            <v xml:space="preserve">Rogue, Ginger Lime Vodka Mule </v>
          </cell>
          <cell r="K1726">
            <v>24</v>
          </cell>
          <cell r="L1726">
            <v>355</v>
          </cell>
        </row>
        <row r="1727">
          <cell r="H1727">
            <v>14766381</v>
          </cell>
          <cell r="I1727" t="str">
            <v>40,15 $</v>
          </cell>
          <cell r="J1727" t="str">
            <v>Clos Montblanc Unic, Sauvignon blanc</v>
          </cell>
          <cell r="K1727">
            <v>6</v>
          </cell>
          <cell r="L1727">
            <v>750</v>
          </cell>
        </row>
        <row r="1728">
          <cell r="H1728">
            <v>14797786</v>
          </cell>
          <cell r="I1728" t="str">
            <v>65,00 $</v>
          </cell>
          <cell r="J1728" t="str">
            <v xml:space="preserve">Logan, Apple Tree Flat Shiraz </v>
          </cell>
          <cell r="K1728">
            <v>12</v>
          </cell>
          <cell r="L1728">
            <v>750</v>
          </cell>
        </row>
        <row r="1729">
          <cell r="H1729">
            <v>14884871</v>
          </cell>
          <cell r="I1729" t="str">
            <v>151,71 $</v>
          </cell>
          <cell r="J1729" t="str">
            <v xml:space="preserve">Le Rouge du Max, Michel Gahier </v>
          </cell>
          <cell r="K1729">
            <v>12</v>
          </cell>
          <cell r="L1729">
            <v>750</v>
          </cell>
        </row>
        <row r="1730">
          <cell r="H1730">
            <v>14884601</v>
          </cell>
          <cell r="I1730" t="str">
            <v>89,24 $</v>
          </cell>
          <cell r="J1730" t="str">
            <v xml:space="preserve">Le Clousot, Michel Gahier </v>
          </cell>
          <cell r="K1730">
            <v>6</v>
          </cell>
          <cell r="L1730">
            <v>750</v>
          </cell>
        </row>
        <row r="1731">
          <cell r="H1731">
            <v>14885065</v>
          </cell>
          <cell r="I1731" t="str">
            <v>214,19 $</v>
          </cell>
          <cell r="J1731" t="str">
            <v xml:space="preserve">MacVin Arvi, Michel Gahier </v>
          </cell>
          <cell r="K1731">
            <v>12</v>
          </cell>
          <cell r="L1731">
            <v>750</v>
          </cell>
        </row>
        <row r="1732">
          <cell r="H1732">
            <v>14892732</v>
          </cell>
          <cell r="I1732" t="str">
            <v>50,33 $</v>
          </cell>
          <cell r="J1732" t="str">
            <v>Mont rubi, L'Ancestral 1.902 P et nat</v>
          </cell>
          <cell r="K1732">
            <v>6</v>
          </cell>
          <cell r="L1732">
            <v>750</v>
          </cell>
        </row>
        <row r="1733">
          <cell r="H1733">
            <v>14738057</v>
          </cell>
          <cell r="I1733" t="str">
            <v>47,63 $</v>
          </cell>
          <cell r="J1733" t="str">
            <v>Les Vignerons du Narbonnais, C uvée des Cousins Rouge</v>
          </cell>
          <cell r="K1733">
            <v>12</v>
          </cell>
          <cell r="L1733">
            <v>750</v>
          </cell>
        </row>
        <row r="1734">
          <cell r="H1734">
            <v>14901467</v>
          </cell>
          <cell r="I1734" t="str">
            <v>80,50 $</v>
          </cell>
          <cell r="J1734" t="str">
            <v xml:space="preserve">Ryan Patrick, Redhead Red </v>
          </cell>
          <cell r="K1734">
            <v>12</v>
          </cell>
          <cell r="L1734">
            <v>750</v>
          </cell>
        </row>
        <row r="1735">
          <cell r="H1735">
            <v>14900270</v>
          </cell>
          <cell r="I1735" t="str">
            <v>80,50 $</v>
          </cell>
          <cell r="J1735" t="str">
            <v xml:space="preserve">Ryan Patrick, Naked Chardonnay </v>
          </cell>
          <cell r="K1735">
            <v>12</v>
          </cell>
          <cell r="L1735">
            <v>750</v>
          </cell>
        </row>
        <row r="1736">
          <cell r="H1736">
            <v>14792416</v>
          </cell>
          <cell r="I1736" t="str">
            <v>28,74 $</v>
          </cell>
          <cell r="J1736" t="str">
            <v xml:space="preserve">Portell, Cava Brut Rosé </v>
          </cell>
          <cell r="K1736">
            <v>6</v>
          </cell>
          <cell r="L1736">
            <v>750</v>
          </cell>
        </row>
        <row r="1737">
          <cell r="H1737">
            <v>14801731</v>
          </cell>
          <cell r="I1737" t="str">
            <v>148,28 $</v>
          </cell>
          <cell r="J1737" t="str">
            <v>Saint Nabor, Cuvée Exclusive B lanc</v>
          </cell>
          <cell r="K1737">
            <v>12</v>
          </cell>
          <cell r="L1737">
            <v>750</v>
          </cell>
        </row>
        <row r="1738">
          <cell r="H1738">
            <v>14914938</v>
          </cell>
          <cell r="I1738" t="str">
            <v>100,65 $</v>
          </cell>
          <cell r="J1738" t="str">
            <v>Domaine d'Ouréa, Côtes-du-Rhôn e</v>
          </cell>
          <cell r="K1738">
            <v>12</v>
          </cell>
          <cell r="L1738">
            <v>750</v>
          </cell>
        </row>
        <row r="1739">
          <cell r="H1739">
            <v>14875959</v>
          </cell>
          <cell r="I1739" t="str">
            <v>58,00 $</v>
          </cell>
          <cell r="J1739" t="str">
            <v>L'Autochtone Vermentino, Domai ne du Causse d'Arboras</v>
          </cell>
          <cell r="K1739">
            <v>6</v>
          </cell>
          <cell r="L1739">
            <v>750</v>
          </cell>
        </row>
        <row r="1740">
          <cell r="H1740">
            <v>14875553</v>
          </cell>
          <cell r="I1740" t="str">
            <v>68,50 $</v>
          </cell>
          <cell r="J1740" t="str">
            <v>L'Autochtone Cinsault, Domaine du Causse d'Arboras</v>
          </cell>
          <cell r="K1740">
            <v>6</v>
          </cell>
          <cell r="L1740">
            <v>750</v>
          </cell>
        </row>
        <row r="1741">
          <cell r="H1741">
            <v>14770241</v>
          </cell>
          <cell r="I1741" t="str">
            <v>45,33 $</v>
          </cell>
          <cell r="J1741" t="str">
            <v>L'Audacieux blanc, Devois des Agneaux D'Aumelas</v>
          </cell>
          <cell r="K1741">
            <v>6</v>
          </cell>
          <cell r="L1741">
            <v>750</v>
          </cell>
        </row>
        <row r="1742">
          <cell r="H1742">
            <v>14770250</v>
          </cell>
          <cell r="I1742" t="str">
            <v>56,32 $</v>
          </cell>
          <cell r="J1742" t="str">
            <v>L'Audacieux rouge, Devois des Agneaux d'Aumelas</v>
          </cell>
          <cell r="K1742">
            <v>6</v>
          </cell>
          <cell r="L1742">
            <v>750</v>
          </cell>
        </row>
        <row r="1743">
          <cell r="H1743">
            <v>14769831</v>
          </cell>
          <cell r="I1743" t="str">
            <v>36,75 $</v>
          </cell>
          <cell r="J1743" t="str">
            <v>Secret de Lunès Syrah, Mas de Lunès</v>
          </cell>
          <cell r="K1743">
            <v>6</v>
          </cell>
          <cell r="L1743">
            <v>750</v>
          </cell>
        </row>
        <row r="1744">
          <cell r="H1744">
            <v>14739261</v>
          </cell>
          <cell r="I1744" t="str">
            <v>32,26 $</v>
          </cell>
          <cell r="J1744" t="str">
            <v>Les Vignerons du Narbonnais, L es Bertholets Chardonnay</v>
          </cell>
          <cell r="K1744">
            <v>6</v>
          </cell>
          <cell r="L1744">
            <v>750</v>
          </cell>
        </row>
        <row r="1745">
          <cell r="H1745">
            <v>14897509</v>
          </cell>
          <cell r="I1745" t="str">
            <v>161,53 $</v>
          </cell>
          <cell r="J1745" t="str">
            <v xml:space="preserve">Sylvain Badel, Condrieu </v>
          </cell>
          <cell r="K1745">
            <v>6</v>
          </cell>
          <cell r="L1745">
            <v>750</v>
          </cell>
        </row>
        <row r="1746">
          <cell r="H1746">
            <v>14759675</v>
          </cell>
          <cell r="I1746" t="str">
            <v>106,91 $</v>
          </cell>
          <cell r="J1746" t="str">
            <v xml:space="preserve">Château du Trignon, Rasteau </v>
          </cell>
          <cell r="K1746">
            <v>12</v>
          </cell>
          <cell r="L1746">
            <v>750</v>
          </cell>
        </row>
        <row r="1747">
          <cell r="H1747">
            <v>14859879</v>
          </cell>
          <cell r="I1747" t="str">
            <v>74,74 $</v>
          </cell>
          <cell r="J1747" t="str">
            <v>Purcari, Negru de Purcari, red dry</v>
          </cell>
          <cell r="K1747">
            <v>6</v>
          </cell>
          <cell r="L1747">
            <v>750</v>
          </cell>
        </row>
        <row r="1748">
          <cell r="H1748">
            <v>14770815</v>
          </cell>
          <cell r="I1748" t="str">
            <v>38,05 $</v>
          </cell>
          <cell r="J1748" t="str">
            <v>Secret de Lunès Chardonnay, Ma s de Lunès</v>
          </cell>
          <cell r="K1748">
            <v>6</v>
          </cell>
          <cell r="L1748">
            <v>750</v>
          </cell>
        </row>
        <row r="1749">
          <cell r="H1749">
            <v>14826559</v>
          </cell>
          <cell r="I1749" t="str">
            <v>39,27 $</v>
          </cell>
          <cell r="J1749" t="str">
            <v>Clos Montblanc Castell, Tempra nillo</v>
          </cell>
          <cell r="K1749">
            <v>12</v>
          </cell>
          <cell r="L1749">
            <v>750</v>
          </cell>
        </row>
        <row r="1750">
          <cell r="H1750">
            <v>14766453</v>
          </cell>
          <cell r="I1750" t="str">
            <v>78,46 $</v>
          </cell>
          <cell r="J1750" t="str">
            <v xml:space="preserve">Clos Montblanc, Xipella </v>
          </cell>
          <cell r="K1750">
            <v>12</v>
          </cell>
          <cell r="L1750">
            <v>750</v>
          </cell>
        </row>
        <row r="1751">
          <cell r="H1751">
            <v>14884003</v>
          </cell>
          <cell r="I1751" t="str">
            <v>80,32 $</v>
          </cell>
          <cell r="J1751" t="str">
            <v xml:space="preserve">Crémant du Jura, Michel Gahier </v>
          </cell>
          <cell r="K1751">
            <v>6</v>
          </cell>
          <cell r="L1751">
            <v>750</v>
          </cell>
        </row>
        <row r="1752">
          <cell r="H1752">
            <v>14883959</v>
          </cell>
          <cell r="I1752" t="str">
            <v>80,32 $</v>
          </cell>
          <cell r="J1752" t="str">
            <v xml:space="preserve">Les Follasses, Michel Gahier </v>
          </cell>
          <cell r="K1752">
            <v>6</v>
          </cell>
          <cell r="L1752">
            <v>750</v>
          </cell>
        </row>
        <row r="1753">
          <cell r="H1753">
            <v>14884581</v>
          </cell>
          <cell r="I1753" t="str">
            <v>93,71 $</v>
          </cell>
          <cell r="J1753" t="str">
            <v xml:space="preserve">Les Crêts, Michel Gahier </v>
          </cell>
          <cell r="K1753">
            <v>6</v>
          </cell>
          <cell r="L1753">
            <v>750</v>
          </cell>
        </row>
        <row r="1754">
          <cell r="H1754">
            <v>14884599</v>
          </cell>
          <cell r="I1754" t="str">
            <v>116,02 $</v>
          </cell>
          <cell r="J1754" t="str">
            <v xml:space="preserve">La Fauquette, Michel Gahier </v>
          </cell>
          <cell r="K1754">
            <v>6</v>
          </cell>
          <cell r="L1754">
            <v>750</v>
          </cell>
        </row>
        <row r="1755">
          <cell r="H1755">
            <v>14884610</v>
          </cell>
          <cell r="I1755" t="str">
            <v>102,63 $</v>
          </cell>
          <cell r="J1755" t="str">
            <v>La Vigne du Louis, Michel Gahi er</v>
          </cell>
          <cell r="K1755">
            <v>6</v>
          </cell>
          <cell r="L1755">
            <v>750</v>
          </cell>
        </row>
        <row r="1756">
          <cell r="H1756">
            <v>14882171</v>
          </cell>
          <cell r="I1756" t="str">
            <v>25,06 $</v>
          </cell>
          <cell r="J1756" t="str">
            <v xml:space="preserve">Mala Vida, Tequila reposado </v>
          </cell>
          <cell r="K1756">
            <v>1</v>
          </cell>
          <cell r="L1756">
            <v>700</v>
          </cell>
        </row>
        <row r="1757">
          <cell r="H1757">
            <v>14887853</v>
          </cell>
          <cell r="I1757" t="str">
            <v>120,00 $</v>
          </cell>
          <cell r="J1757" t="str">
            <v>Gérard Bertrand, Château la Sa uvageonne Grand Vin Rouge</v>
          </cell>
          <cell r="K1757">
            <v>6</v>
          </cell>
          <cell r="L1757">
            <v>750</v>
          </cell>
        </row>
        <row r="1758">
          <cell r="H1758">
            <v>14891414</v>
          </cell>
          <cell r="I1758" t="str">
            <v>196,34 $</v>
          </cell>
          <cell r="J1758" t="str">
            <v>Utopie Créative, Nicolas Barbo u</v>
          </cell>
          <cell r="K1758">
            <v>6</v>
          </cell>
          <cell r="L1758">
            <v>750</v>
          </cell>
        </row>
        <row r="1759">
          <cell r="H1759">
            <v>14912220</v>
          </cell>
          <cell r="I1759" t="str">
            <v>92,47 $</v>
          </cell>
          <cell r="J1759" t="str">
            <v xml:space="preserve">Mestissa, 2018 </v>
          </cell>
          <cell r="K1759">
            <v>6</v>
          </cell>
          <cell r="L1759">
            <v>750</v>
          </cell>
        </row>
        <row r="1760">
          <cell r="H1760">
            <v>14912748</v>
          </cell>
          <cell r="I1760" t="str">
            <v>77,02 $</v>
          </cell>
          <cell r="J1760" t="str">
            <v xml:space="preserve">L'Enxaneta, 2020 </v>
          </cell>
          <cell r="K1760">
            <v>6</v>
          </cell>
          <cell r="L1760">
            <v>750</v>
          </cell>
        </row>
        <row r="1761">
          <cell r="H1761">
            <v>14912756</v>
          </cell>
          <cell r="I1761" t="str">
            <v>80,61 $</v>
          </cell>
          <cell r="J1761" t="str">
            <v xml:space="preserve">Noche en vela, 2019 </v>
          </cell>
          <cell r="K1761">
            <v>6</v>
          </cell>
          <cell r="L1761">
            <v>750</v>
          </cell>
        </row>
        <row r="1762">
          <cell r="H1762">
            <v>14912772</v>
          </cell>
          <cell r="I1762" t="str">
            <v>87,44 $</v>
          </cell>
          <cell r="J1762" t="str">
            <v xml:space="preserve">La Dolores, 2018 </v>
          </cell>
          <cell r="K1762">
            <v>6</v>
          </cell>
          <cell r="L1762">
            <v>750</v>
          </cell>
        </row>
        <row r="1763">
          <cell r="H1763">
            <v>14912211</v>
          </cell>
          <cell r="I1763" t="str">
            <v>129,50 $</v>
          </cell>
          <cell r="J1763" t="str">
            <v xml:space="preserve">En las nubes, 2018 </v>
          </cell>
          <cell r="K1763">
            <v>6</v>
          </cell>
          <cell r="L1763">
            <v>750</v>
          </cell>
        </row>
        <row r="1764">
          <cell r="H1764">
            <v>14796599</v>
          </cell>
          <cell r="I1764" t="str">
            <v>21,50 $</v>
          </cell>
          <cell r="J1764" t="str">
            <v>Finca Los Trenzones, Tempranil lo</v>
          </cell>
          <cell r="K1764">
            <v>6</v>
          </cell>
          <cell r="L1764">
            <v>750</v>
          </cell>
        </row>
        <row r="1765">
          <cell r="H1765">
            <v>14844722</v>
          </cell>
          <cell r="I1765" t="str">
            <v>116,82 $</v>
          </cell>
          <cell r="J1765" t="str">
            <v xml:space="preserve">Ypsilon, Ypsilon </v>
          </cell>
          <cell r="K1765">
            <v>12</v>
          </cell>
          <cell r="L1765">
            <v>750</v>
          </cell>
        </row>
        <row r="1766">
          <cell r="H1766">
            <v>14870023</v>
          </cell>
          <cell r="I1766" t="str">
            <v>36,23 $</v>
          </cell>
          <cell r="J1766" t="str">
            <v>Menicucci 1689 SRL, La Vitto R osso</v>
          </cell>
          <cell r="K1766">
            <v>12</v>
          </cell>
          <cell r="L1766">
            <v>750</v>
          </cell>
        </row>
        <row r="1767">
          <cell r="H1767">
            <v>14815526</v>
          </cell>
          <cell r="I1767" t="str">
            <v>34,36 $</v>
          </cell>
          <cell r="J1767" t="str">
            <v>OLIVER VITICULTORS, 10 000 Hor es rouge</v>
          </cell>
          <cell r="K1767">
            <v>6</v>
          </cell>
          <cell r="L1767">
            <v>750</v>
          </cell>
        </row>
        <row r="1768">
          <cell r="H1768">
            <v>14899141</v>
          </cell>
          <cell r="I1768" t="str">
            <v>76,75 $</v>
          </cell>
          <cell r="J1768" t="str">
            <v>De la Senne, Saison de la Senn e</v>
          </cell>
          <cell r="K1768">
            <v>24</v>
          </cell>
          <cell r="L1768">
            <v>330</v>
          </cell>
        </row>
        <row r="1769">
          <cell r="H1769">
            <v>14847456</v>
          </cell>
          <cell r="I1769" t="str">
            <v>37,37 $</v>
          </cell>
          <cell r="J1769" t="str">
            <v>Purcari, Rara Neagra de Purcar i, red dry wine</v>
          </cell>
          <cell r="K1769">
            <v>6</v>
          </cell>
          <cell r="L1769">
            <v>750</v>
          </cell>
        </row>
        <row r="1770">
          <cell r="H1770">
            <v>14847472</v>
          </cell>
          <cell r="I1770" t="str">
            <v>74,74 $</v>
          </cell>
          <cell r="J1770" t="str">
            <v>Purcari, Rosu de Purcari, red dry</v>
          </cell>
          <cell r="K1770">
            <v>6</v>
          </cell>
          <cell r="L1770">
            <v>750</v>
          </cell>
        </row>
        <row r="1771">
          <cell r="H1771">
            <v>14847481</v>
          </cell>
          <cell r="I1771" t="str">
            <v>52,32 $</v>
          </cell>
          <cell r="J1771" t="str">
            <v>Purcari, Vinohora Rara Neagra - Malbec</v>
          </cell>
          <cell r="K1771">
            <v>6</v>
          </cell>
          <cell r="L1771">
            <v>750</v>
          </cell>
        </row>
        <row r="1772">
          <cell r="H1772">
            <v>14847042</v>
          </cell>
          <cell r="I1772" t="str">
            <v>52,32 $</v>
          </cell>
          <cell r="J1772" t="str">
            <v>Purcari, Maluri de Prut, red d ry wine</v>
          </cell>
          <cell r="K1772">
            <v>6</v>
          </cell>
          <cell r="L1772">
            <v>750</v>
          </cell>
        </row>
        <row r="1773">
          <cell r="H1773">
            <v>14848838</v>
          </cell>
          <cell r="I1773" t="str">
            <v>60,69 $</v>
          </cell>
          <cell r="J1773" t="str">
            <v>Calarasi Special, Divin Calara si 10 y.o. XO</v>
          </cell>
          <cell r="K1773">
            <v>6</v>
          </cell>
          <cell r="L1773">
            <v>500</v>
          </cell>
        </row>
        <row r="1774">
          <cell r="H1774">
            <v>14848846</v>
          </cell>
          <cell r="I1774" t="str">
            <v>62,47 $</v>
          </cell>
          <cell r="J1774" t="str">
            <v>Calarasi Regal, Divin LuceafAr 10 y.o.</v>
          </cell>
          <cell r="K1774">
            <v>6</v>
          </cell>
          <cell r="L1774">
            <v>500</v>
          </cell>
        </row>
        <row r="1775">
          <cell r="H1775">
            <v>14848889</v>
          </cell>
          <cell r="I1775" t="str">
            <v>28,56 $</v>
          </cell>
          <cell r="J1775" t="str">
            <v>Calarasi Special, Divin Calara si 5 y.o. VSOP</v>
          </cell>
          <cell r="K1775">
            <v>6</v>
          </cell>
          <cell r="L1775">
            <v>500</v>
          </cell>
        </row>
        <row r="1776">
          <cell r="H1776">
            <v>14848310</v>
          </cell>
          <cell r="I1776" t="str">
            <v>57,12 $</v>
          </cell>
          <cell r="J1776" t="str">
            <v>Calarasi Aurum, Divin Luceafa r 10 y.o , XO</v>
          </cell>
          <cell r="K1776">
            <v>6</v>
          </cell>
          <cell r="L1776">
            <v>500</v>
          </cell>
        </row>
        <row r="1777">
          <cell r="H1777">
            <v>14853291</v>
          </cell>
          <cell r="I1777" t="str">
            <v>48,61 $</v>
          </cell>
          <cell r="J1777" t="str">
            <v xml:space="preserve">Boeuf-Cochon, vin rouge </v>
          </cell>
          <cell r="K1777">
            <v>12</v>
          </cell>
          <cell r="L1777">
            <v>750</v>
          </cell>
        </row>
        <row r="1778">
          <cell r="H1778">
            <v>14853303</v>
          </cell>
          <cell r="I1778" t="str">
            <v>48,61 $</v>
          </cell>
          <cell r="J1778" t="str">
            <v xml:space="preserve">Boeuf-Cochon, Vin blanc </v>
          </cell>
          <cell r="K1778">
            <v>12</v>
          </cell>
          <cell r="L1778">
            <v>750</v>
          </cell>
        </row>
        <row r="1779">
          <cell r="H1779">
            <v>14860141</v>
          </cell>
          <cell r="I1779" t="str">
            <v>33,64 $</v>
          </cell>
          <cell r="J1779" t="str">
            <v>Divin, KVINT (age 10 years) - DIVIN XO-Surprise</v>
          </cell>
          <cell r="K1779">
            <v>3</v>
          </cell>
          <cell r="L1779">
            <v>500</v>
          </cell>
        </row>
        <row r="1780">
          <cell r="H1780">
            <v>14859027</v>
          </cell>
          <cell r="I1780" t="str">
            <v>71,89 $</v>
          </cell>
          <cell r="J1780" t="str">
            <v>Roberto Sarotto, Barbera d'Alb a Briccomacchia</v>
          </cell>
          <cell r="K1780">
            <v>12</v>
          </cell>
          <cell r="L1780">
            <v>750</v>
          </cell>
        </row>
        <row r="1781">
          <cell r="H1781">
            <v>14865515</v>
          </cell>
          <cell r="I1781" t="str">
            <v>87,48 $</v>
          </cell>
          <cell r="J1781" t="str">
            <v>Chianti Classico 2019, Rocca d elle Macie</v>
          </cell>
          <cell r="K1781">
            <v>12</v>
          </cell>
          <cell r="L1781">
            <v>750</v>
          </cell>
        </row>
        <row r="1782">
          <cell r="H1782">
            <v>14869401</v>
          </cell>
          <cell r="I1782" t="str">
            <v>80,32 $</v>
          </cell>
          <cell r="J1782" t="str">
            <v>Domaine Angélique Gabrielle, J ulius</v>
          </cell>
          <cell r="K1782">
            <v>12</v>
          </cell>
          <cell r="L1782">
            <v>750</v>
          </cell>
        </row>
        <row r="1783">
          <cell r="H1783">
            <v>14869410</v>
          </cell>
          <cell r="I1783" t="str">
            <v>89,24 $</v>
          </cell>
          <cell r="J1783" t="str">
            <v>Domaine Angélique Gabrielle, R ubis</v>
          </cell>
          <cell r="K1783">
            <v>12</v>
          </cell>
          <cell r="L1783">
            <v>750</v>
          </cell>
        </row>
        <row r="1784">
          <cell r="H1784">
            <v>14869348</v>
          </cell>
          <cell r="I1784" t="str">
            <v>75,41 $</v>
          </cell>
          <cell r="J1784" t="str">
            <v>Tierra Fundida, Tinto D.O.TACO RONTE</v>
          </cell>
          <cell r="K1784">
            <v>6</v>
          </cell>
          <cell r="L1784">
            <v>750</v>
          </cell>
        </row>
        <row r="1785">
          <cell r="H1785">
            <v>14869356</v>
          </cell>
          <cell r="I1785" t="str">
            <v>75,41 $</v>
          </cell>
          <cell r="J1785" t="str">
            <v xml:space="preserve">Tierra Fundida, Blanco </v>
          </cell>
          <cell r="K1785">
            <v>6</v>
          </cell>
          <cell r="L1785">
            <v>750</v>
          </cell>
        </row>
        <row r="1786">
          <cell r="H1786">
            <v>14869364</v>
          </cell>
          <cell r="I1786" t="str">
            <v>75,41 $</v>
          </cell>
          <cell r="J1786" t="str">
            <v xml:space="preserve">Tierra Fundida, Clarete </v>
          </cell>
          <cell r="K1786">
            <v>6</v>
          </cell>
          <cell r="L1786">
            <v>750</v>
          </cell>
        </row>
        <row r="1787">
          <cell r="H1787">
            <v>14869372</v>
          </cell>
          <cell r="I1787" t="str">
            <v>111,56 $</v>
          </cell>
          <cell r="J1787" t="str">
            <v xml:space="preserve">Tierra Fundida, Tinto 1/1 </v>
          </cell>
          <cell r="K1787">
            <v>6</v>
          </cell>
          <cell r="L1787">
            <v>750</v>
          </cell>
        </row>
        <row r="1788">
          <cell r="H1788">
            <v>14873996</v>
          </cell>
          <cell r="I1788" t="str">
            <v>69,61 $</v>
          </cell>
          <cell r="J1788" t="str">
            <v>Le Secret Des Amants Chapitre 1 Les Amants Naissants</v>
          </cell>
          <cell r="K1788">
            <v>12</v>
          </cell>
          <cell r="L1788">
            <v>750</v>
          </cell>
        </row>
        <row r="1789">
          <cell r="H1789">
            <v>14873769</v>
          </cell>
          <cell r="I1789" t="str">
            <v>69,61 $</v>
          </cell>
          <cell r="J1789" t="str">
            <v>Le Secret Des Amants Chapitre 2 La Rencontre</v>
          </cell>
          <cell r="K1789">
            <v>12</v>
          </cell>
          <cell r="L1789">
            <v>750</v>
          </cell>
        </row>
        <row r="1790">
          <cell r="H1790">
            <v>14873689</v>
          </cell>
          <cell r="I1790" t="str">
            <v>69,61 $</v>
          </cell>
          <cell r="J1790" t="str">
            <v>Le Secret Des Amants Chapitre 4 La Parade</v>
          </cell>
          <cell r="K1790">
            <v>12</v>
          </cell>
          <cell r="L1790">
            <v>750</v>
          </cell>
        </row>
        <row r="1791">
          <cell r="H1791">
            <v>14875465</v>
          </cell>
          <cell r="I1791" t="str">
            <v>58,90 $</v>
          </cell>
          <cell r="J1791" t="str">
            <v xml:space="preserve">Nana Vins Et Cie, Enjoy </v>
          </cell>
          <cell r="K1791">
            <v>6</v>
          </cell>
          <cell r="L1791">
            <v>750</v>
          </cell>
        </row>
        <row r="1792">
          <cell r="H1792">
            <v>14876361</v>
          </cell>
          <cell r="I1792" t="str">
            <v>37,04 $</v>
          </cell>
          <cell r="J1792" t="str">
            <v>Domaine Oudart, Gamme Signatur e OU</v>
          </cell>
          <cell r="K1792">
            <v>6</v>
          </cell>
          <cell r="L1792">
            <v>750</v>
          </cell>
        </row>
        <row r="1793">
          <cell r="H1793">
            <v>14876370</v>
          </cell>
          <cell r="I1793" t="str">
            <v>37,04 $</v>
          </cell>
          <cell r="J1793" t="str">
            <v>Domaine Oudart, Gamme Signatur e DA</v>
          </cell>
          <cell r="K1793">
            <v>6</v>
          </cell>
          <cell r="L1793">
            <v>750</v>
          </cell>
        </row>
        <row r="1794">
          <cell r="H1794">
            <v>14876388</v>
          </cell>
          <cell r="I1794" t="str">
            <v>37,04 $</v>
          </cell>
          <cell r="J1794" t="str">
            <v>Domaine Oudart, Gamme Signatur e RT</v>
          </cell>
          <cell r="K1794">
            <v>6</v>
          </cell>
          <cell r="L1794">
            <v>750</v>
          </cell>
        </row>
        <row r="1795">
          <cell r="H1795">
            <v>14883262</v>
          </cell>
          <cell r="I1795" t="str">
            <v>107,09 $</v>
          </cell>
          <cell r="J1795" t="str">
            <v>Attention Chenin Méchant Magnu m, Nicolas Reau</v>
          </cell>
          <cell r="K1795">
            <v>6</v>
          </cell>
          <cell r="L1795">
            <v>1500</v>
          </cell>
        </row>
        <row r="1796">
          <cell r="H1796">
            <v>14886295</v>
          </cell>
          <cell r="I1796" t="str">
            <v>81,21 $</v>
          </cell>
          <cell r="J1796" t="str">
            <v xml:space="preserve">Feudo Antico, inAnfora </v>
          </cell>
          <cell r="K1796">
            <v>4</v>
          </cell>
          <cell r="L1796">
            <v>750</v>
          </cell>
        </row>
        <row r="1797">
          <cell r="H1797">
            <v>14885452</v>
          </cell>
          <cell r="I1797" t="str">
            <v>43,58 $</v>
          </cell>
          <cell r="J1797" t="str">
            <v>Aldeia Velha, Aguardente Bagac eira</v>
          </cell>
          <cell r="K1797">
            <v>6</v>
          </cell>
          <cell r="L1797">
            <v>700</v>
          </cell>
        </row>
        <row r="1798">
          <cell r="H1798">
            <v>14886885</v>
          </cell>
          <cell r="I1798" t="str">
            <v>110,66 $</v>
          </cell>
          <cell r="J1798" t="str">
            <v>Bourgogne Les Brûlis, SCEA La Goby</v>
          </cell>
          <cell r="K1798">
            <v>12</v>
          </cell>
          <cell r="L1798">
            <v>750</v>
          </cell>
        </row>
        <row r="1799">
          <cell r="H1799">
            <v>14887327</v>
          </cell>
          <cell r="I1799" t="str">
            <v>49,31 $</v>
          </cell>
          <cell r="J1799" t="str">
            <v>NicolasPhilippe, SAUVAGE SAUVI GNON BLANC</v>
          </cell>
          <cell r="K1799">
            <v>6</v>
          </cell>
          <cell r="L1799">
            <v>750</v>
          </cell>
        </row>
        <row r="1800">
          <cell r="H1800">
            <v>14887141</v>
          </cell>
          <cell r="I1800" t="str">
            <v>66,13 $</v>
          </cell>
          <cell r="J1800" t="str">
            <v>NicolasPhilippe, Un CÔTé obscu r</v>
          </cell>
          <cell r="K1800">
            <v>6</v>
          </cell>
          <cell r="L1800">
            <v>750</v>
          </cell>
        </row>
        <row r="1801">
          <cell r="H1801">
            <v>14887159</v>
          </cell>
          <cell r="I1801" t="str">
            <v>55,69 $</v>
          </cell>
          <cell r="J1801" t="str">
            <v>NicolasPhilippe, Mon vin de CO EUR</v>
          </cell>
          <cell r="K1801">
            <v>6</v>
          </cell>
          <cell r="L1801">
            <v>750</v>
          </cell>
        </row>
        <row r="1802">
          <cell r="H1802">
            <v>14775018</v>
          </cell>
          <cell r="I1802" t="str">
            <v>40,38 $</v>
          </cell>
          <cell r="J1802" t="str">
            <v xml:space="preserve">Rouvalis winery, Asprolithi </v>
          </cell>
          <cell r="K1802">
            <v>6</v>
          </cell>
          <cell r="L1802">
            <v>750</v>
          </cell>
        </row>
        <row r="1803">
          <cell r="H1803">
            <v>14736431</v>
          </cell>
          <cell r="I1803" t="str">
            <v>128,51 $</v>
          </cell>
          <cell r="J1803" t="str">
            <v>Stephan Thibault, Faites Entre r la Cuvée</v>
          </cell>
          <cell r="K1803">
            <v>12</v>
          </cell>
          <cell r="L1803">
            <v>750</v>
          </cell>
        </row>
        <row r="1804">
          <cell r="H1804">
            <v>14767940</v>
          </cell>
          <cell r="I1804" t="str">
            <v>98,85 $</v>
          </cell>
          <cell r="J1804" t="str">
            <v>Cescon Italo Storia &amp; Vini srl , Chardonnay Il Tralcetto</v>
          </cell>
          <cell r="K1804">
            <v>12</v>
          </cell>
          <cell r="L1804">
            <v>750</v>
          </cell>
        </row>
        <row r="1805">
          <cell r="H1805">
            <v>14767878</v>
          </cell>
          <cell r="I1805" t="str">
            <v>104,25 $</v>
          </cell>
          <cell r="J1805" t="str">
            <v>Cescon Italo Storia &amp; Vini srl , Pinot Noir Il Tralcetto</v>
          </cell>
          <cell r="K1805">
            <v>12</v>
          </cell>
          <cell r="L1805">
            <v>750</v>
          </cell>
        </row>
        <row r="1806">
          <cell r="H1806">
            <v>14892724</v>
          </cell>
          <cell r="I1806" t="str">
            <v>51,63 $</v>
          </cell>
          <cell r="J1806" t="str">
            <v xml:space="preserve">Boon, Kriek </v>
          </cell>
          <cell r="K1806">
            <v>12</v>
          </cell>
          <cell r="L1806">
            <v>750</v>
          </cell>
        </row>
        <row r="1807">
          <cell r="H1807">
            <v>14891078</v>
          </cell>
          <cell r="I1807" t="str">
            <v>56,89 $</v>
          </cell>
          <cell r="J1807" t="str">
            <v xml:space="preserve">Mont rubi, Gaintus Radical </v>
          </cell>
          <cell r="K1807">
            <v>6</v>
          </cell>
          <cell r="L1807">
            <v>750</v>
          </cell>
        </row>
        <row r="1808">
          <cell r="H1808">
            <v>14775018</v>
          </cell>
          <cell r="I1808" t="str">
            <v>40,38 $</v>
          </cell>
          <cell r="J1808" t="str">
            <v xml:space="preserve">Rouvalis winery, Asprolithi </v>
          </cell>
          <cell r="K1808">
            <v>6</v>
          </cell>
          <cell r="L1808">
            <v>750</v>
          </cell>
        </row>
        <row r="1809">
          <cell r="H1809">
            <v>14738065</v>
          </cell>
          <cell r="I1809" t="str">
            <v>80,88 $</v>
          </cell>
          <cell r="J1809" t="str">
            <v>Domaine de la Petite Soeur, Gl obule Rouge</v>
          </cell>
          <cell r="K1809">
            <v>6</v>
          </cell>
          <cell r="L1809">
            <v>750</v>
          </cell>
        </row>
        <row r="1810">
          <cell r="H1810">
            <v>14793110</v>
          </cell>
          <cell r="I1810" t="str">
            <v>70,50 $</v>
          </cell>
          <cell r="J1810" t="str">
            <v>Le Fief Noir, Contact, Chenin Blanc</v>
          </cell>
          <cell r="K1810">
            <v>6</v>
          </cell>
          <cell r="L1810">
            <v>750</v>
          </cell>
        </row>
        <row r="1811">
          <cell r="H1811">
            <v>14889533</v>
          </cell>
          <cell r="I1811" t="str">
            <v>201,79 $</v>
          </cell>
          <cell r="J1811" t="str">
            <v>Lyeth, Sonoma County Cabernet Sauvignon</v>
          </cell>
          <cell r="K1811">
            <v>12</v>
          </cell>
          <cell r="L1811">
            <v>750</v>
          </cell>
        </row>
        <row r="1812">
          <cell r="H1812">
            <v>14889541</v>
          </cell>
          <cell r="I1812" t="str">
            <v>134,52 $</v>
          </cell>
          <cell r="J1812" t="str">
            <v>Lyeth, Sonoma County Red Wine Blend</v>
          </cell>
          <cell r="K1812">
            <v>12</v>
          </cell>
          <cell r="L1812">
            <v>750</v>
          </cell>
        </row>
        <row r="1813">
          <cell r="H1813">
            <v>14898931</v>
          </cell>
          <cell r="I1813" t="str">
            <v>160,64 $</v>
          </cell>
          <cell r="J1813" t="str">
            <v xml:space="preserve">Alexandre Giquel, Maluzeaux </v>
          </cell>
          <cell r="K1813">
            <v>12</v>
          </cell>
          <cell r="L1813">
            <v>750</v>
          </cell>
        </row>
        <row r="1814">
          <cell r="H1814">
            <v>14900860</v>
          </cell>
          <cell r="I1814" t="str">
            <v>139,30 $</v>
          </cell>
          <cell r="J1814" t="str">
            <v xml:space="preserve">Domaine Sigalas, Santorini </v>
          </cell>
          <cell r="K1814">
            <v>6</v>
          </cell>
          <cell r="L1814">
            <v>750</v>
          </cell>
        </row>
        <row r="1815">
          <cell r="H1815">
            <v>14745556</v>
          </cell>
          <cell r="I1815" t="str">
            <v>64,70 $</v>
          </cell>
          <cell r="J1815" t="str">
            <v>Roc du Manoir, Côtes de Castil lon</v>
          </cell>
          <cell r="K1815">
            <v>12</v>
          </cell>
          <cell r="L1815">
            <v>750</v>
          </cell>
        </row>
        <row r="1816">
          <cell r="H1816">
            <v>14881806</v>
          </cell>
          <cell r="I1816" t="str">
            <v>100,85 $</v>
          </cell>
          <cell r="J1816" t="str">
            <v xml:space="preserve">Strekov 1075, Veltlin 2018 </v>
          </cell>
          <cell r="K1816">
            <v>6</v>
          </cell>
          <cell r="L1816">
            <v>750</v>
          </cell>
        </row>
        <row r="1817">
          <cell r="H1817">
            <v>14903631</v>
          </cell>
          <cell r="I1817" t="str">
            <v>103,08 $</v>
          </cell>
          <cell r="J1817" t="str">
            <v xml:space="preserve">Brunello di Montalcino </v>
          </cell>
          <cell r="K1817">
            <v>1</v>
          </cell>
          <cell r="L1817">
            <v>1500</v>
          </cell>
        </row>
        <row r="1818">
          <cell r="H1818">
            <v>14820173</v>
          </cell>
          <cell r="I1818" t="str">
            <v>53,33 $</v>
          </cell>
          <cell r="J1818" t="str">
            <v>Quattro Passi, Appassimento Ve neto IGT</v>
          </cell>
          <cell r="K1818">
            <v>6</v>
          </cell>
          <cell r="L1818">
            <v>750</v>
          </cell>
        </row>
        <row r="1819">
          <cell r="H1819">
            <v>14768782</v>
          </cell>
          <cell r="I1819" t="str">
            <v>52,30 $</v>
          </cell>
          <cell r="J1819" t="str">
            <v>Serodes &amp; Kovac, Tacherons Cha rdonnay</v>
          </cell>
          <cell r="K1819">
            <v>12</v>
          </cell>
          <cell r="L1819">
            <v>750</v>
          </cell>
        </row>
        <row r="1820">
          <cell r="H1820">
            <v>14768774</v>
          </cell>
          <cell r="I1820" t="str">
            <v>65,06 $</v>
          </cell>
          <cell r="J1820" t="str">
            <v>Serodes &amp; Kovac, Tacherons Pin ot Noir</v>
          </cell>
          <cell r="K1820">
            <v>12</v>
          </cell>
          <cell r="L1820">
            <v>750</v>
          </cell>
        </row>
        <row r="1821">
          <cell r="H1821">
            <v>14761011</v>
          </cell>
          <cell r="I1821" t="str">
            <v>51,76 $</v>
          </cell>
          <cell r="J1821" t="str">
            <v>Villa Corniole, Pinot Grigio P ietramontis</v>
          </cell>
          <cell r="K1821">
            <v>6</v>
          </cell>
          <cell r="L1821">
            <v>750</v>
          </cell>
        </row>
        <row r="1822">
          <cell r="H1822">
            <v>14936862</v>
          </cell>
          <cell r="I1822" t="str">
            <v>88,97 $</v>
          </cell>
          <cell r="J1822" t="str">
            <v xml:space="preserve">Poderi Cellario, Il Giovanotto </v>
          </cell>
          <cell r="K1822">
            <v>12</v>
          </cell>
          <cell r="L1822">
            <v>1000</v>
          </cell>
        </row>
        <row r="1823">
          <cell r="H1823">
            <v>14852618</v>
          </cell>
          <cell r="I1823" t="str">
            <v>161,93 $</v>
          </cell>
          <cell r="J1823" t="str">
            <v>Double Canyon, Red Mountain Ca bernet</v>
          </cell>
          <cell r="K1823">
            <v>6</v>
          </cell>
          <cell r="L1823">
            <v>750</v>
          </cell>
        </row>
        <row r="1824">
          <cell r="H1824">
            <v>14850583</v>
          </cell>
          <cell r="I1824" t="str">
            <v>133,87 $</v>
          </cell>
          <cell r="J1824" t="str">
            <v xml:space="preserve">Lou Capucin, Vallée Moray </v>
          </cell>
          <cell r="K1824">
            <v>12</v>
          </cell>
          <cell r="L1824">
            <v>750</v>
          </cell>
        </row>
        <row r="1825">
          <cell r="H1825">
            <v>14850209</v>
          </cell>
          <cell r="I1825" t="str">
            <v>151,71 $</v>
          </cell>
          <cell r="J1825" t="str">
            <v xml:space="preserve">Loustics, Vallée Moray </v>
          </cell>
          <cell r="K1825">
            <v>12</v>
          </cell>
          <cell r="L1825">
            <v>750</v>
          </cell>
        </row>
        <row r="1826">
          <cell r="H1826">
            <v>14850217</v>
          </cell>
          <cell r="I1826" t="str">
            <v>111,56 $</v>
          </cell>
          <cell r="J1826" t="str">
            <v xml:space="preserve">Aubépine, Vallée Moray </v>
          </cell>
          <cell r="K1826">
            <v>6</v>
          </cell>
          <cell r="L1826">
            <v>750</v>
          </cell>
        </row>
        <row r="1827">
          <cell r="H1827">
            <v>14861258</v>
          </cell>
          <cell r="I1827" t="str">
            <v>69,97 $</v>
          </cell>
          <cell r="J1827" t="str">
            <v xml:space="preserve">Bi, Garnatxa Blanca Ancestral </v>
          </cell>
          <cell r="K1827">
            <v>6</v>
          </cell>
          <cell r="L1827">
            <v>750</v>
          </cell>
        </row>
        <row r="1828">
          <cell r="H1828">
            <v>14859959</v>
          </cell>
          <cell r="I1828" t="str">
            <v>69,97 $</v>
          </cell>
          <cell r="J1828" t="str">
            <v xml:space="preserve">Bi, Muscat Ancestral </v>
          </cell>
          <cell r="K1828">
            <v>6</v>
          </cell>
          <cell r="L1828">
            <v>750</v>
          </cell>
        </row>
        <row r="1829">
          <cell r="H1829">
            <v>14873662</v>
          </cell>
          <cell r="I1829" t="str">
            <v>124,94 $</v>
          </cell>
          <cell r="J1829" t="str">
            <v xml:space="preserve">Bi, Sumoll </v>
          </cell>
          <cell r="K1829">
            <v>6</v>
          </cell>
          <cell r="L1829">
            <v>750</v>
          </cell>
        </row>
        <row r="1830">
          <cell r="H1830">
            <v>14881419</v>
          </cell>
          <cell r="I1830" t="str">
            <v>26,06 $</v>
          </cell>
          <cell r="J1830" t="str">
            <v xml:space="preserve">Trebbiano D'abruzzo, Frentano </v>
          </cell>
          <cell r="K1830">
            <v>12</v>
          </cell>
          <cell r="L1830">
            <v>750</v>
          </cell>
        </row>
        <row r="1831">
          <cell r="H1831">
            <v>14881427</v>
          </cell>
          <cell r="I1831" t="str">
            <v>61,11 $</v>
          </cell>
          <cell r="J1831" t="str">
            <v>Rubesto Montepulciano d'Abruzz o Riserva, Cantina Frentana SC</v>
          </cell>
          <cell r="K1831">
            <v>12</v>
          </cell>
          <cell r="L1831">
            <v>750</v>
          </cell>
        </row>
        <row r="1832">
          <cell r="H1832">
            <v>14881443</v>
          </cell>
          <cell r="I1832" t="str">
            <v>18,59 $</v>
          </cell>
          <cell r="J1832" t="str">
            <v>Rubesto Montepulciano d'Abruzz o Riserva, Cantina Frentana SC</v>
          </cell>
          <cell r="K1832">
            <v>1</v>
          </cell>
          <cell r="L1832">
            <v>3000</v>
          </cell>
        </row>
        <row r="1833">
          <cell r="H1833">
            <v>14881451</v>
          </cell>
          <cell r="I1833" t="str">
            <v>51,76 $</v>
          </cell>
          <cell r="J1833" t="str">
            <v>Pecorino Terre di Chieti IGT B iologico, Cantina Frentana SCA</v>
          </cell>
          <cell r="K1833">
            <v>12</v>
          </cell>
          <cell r="L1833">
            <v>750</v>
          </cell>
        </row>
        <row r="1834">
          <cell r="H1834">
            <v>14881460</v>
          </cell>
          <cell r="I1834" t="str">
            <v>87,46 $</v>
          </cell>
          <cell r="J1834" t="str">
            <v>1960 Montepulciano D'Abruzzo R iserva, Cantina Frentana SCA</v>
          </cell>
          <cell r="K1834">
            <v>12</v>
          </cell>
          <cell r="L1834">
            <v>750</v>
          </cell>
        </row>
        <row r="1835">
          <cell r="H1835">
            <v>14863923</v>
          </cell>
          <cell r="I1835" t="str">
            <v>74,74 $</v>
          </cell>
          <cell r="J1835" t="str">
            <v xml:space="preserve">Pompette, Cucumber Lime </v>
          </cell>
          <cell r="K1835">
            <v>12</v>
          </cell>
          <cell r="L1835">
            <v>750</v>
          </cell>
        </row>
        <row r="1836">
          <cell r="H1836">
            <v>14863931</v>
          </cell>
          <cell r="I1836" t="str">
            <v>74,74 $</v>
          </cell>
          <cell r="J1836" t="str">
            <v xml:space="preserve">Pompette, Lemon Mint </v>
          </cell>
          <cell r="K1836">
            <v>12</v>
          </cell>
          <cell r="L1836">
            <v>750</v>
          </cell>
        </row>
        <row r="1837">
          <cell r="H1837">
            <v>14863958</v>
          </cell>
          <cell r="I1837" t="str">
            <v>74,74 $</v>
          </cell>
          <cell r="J1837" t="str">
            <v xml:space="preserve">Pompette, Clementine Berry </v>
          </cell>
          <cell r="K1837">
            <v>12</v>
          </cell>
          <cell r="L1837">
            <v>750</v>
          </cell>
        </row>
        <row r="1838">
          <cell r="H1838">
            <v>14884880</v>
          </cell>
          <cell r="I1838" t="str">
            <v>120,48 $</v>
          </cell>
          <cell r="J1838" t="str">
            <v>Les Grands Vergers, Michel Gah ier</v>
          </cell>
          <cell r="K1838">
            <v>6</v>
          </cell>
          <cell r="L1838">
            <v>750</v>
          </cell>
        </row>
        <row r="1839">
          <cell r="H1839">
            <v>14885057</v>
          </cell>
          <cell r="I1839" t="str">
            <v>53,55 $</v>
          </cell>
          <cell r="J1839" t="str">
            <v xml:space="preserve">MacVin du Jura, Michel Gahier </v>
          </cell>
          <cell r="K1839">
            <v>3</v>
          </cell>
          <cell r="L1839">
            <v>750</v>
          </cell>
        </row>
        <row r="1840">
          <cell r="H1840">
            <v>14761353</v>
          </cell>
          <cell r="I1840" t="str">
            <v>157,86 $</v>
          </cell>
          <cell r="J1840" t="str">
            <v>Daou Vineyards, Paso Robles, C hardonnay</v>
          </cell>
          <cell r="K1840">
            <v>12</v>
          </cell>
          <cell r="L1840">
            <v>750</v>
          </cell>
        </row>
        <row r="1841">
          <cell r="H1841">
            <v>14757987</v>
          </cell>
          <cell r="I1841" t="str">
            <v>74,59 $</v>
          </cell>
          <cell r="J1841" t="str">
            <v>Les Athlètes du Vin, Touraine Chenin Blanc</v>
          </cell>
          <cell r="K1841">
            <v>12</v>
          </cell>
          <cell r="L1841">
            <v>750</v>
          </cell>
        </row>
        <row r="1842">
          <cell r="H1842">
            <v>14758461</v>
          </cell>
          <cell r="I1842" t="str">
            <v>74,59 $</v>
          </cell>
          <cell r="J1842" t="str">
            <v>Les Athlètes du Vin, Touraine Sauvignon</v>
          </cell>
          <cell r="K1842">
            <v>12</v>
          </cell>
          <cell r="L1842">
            <v>750</v>
          </cell>
        </row>
        <row r="1843">
          <cell r="H1843">
            <v>14887458</v>
          </cell>
          <cell r="I1843" t="str">
            <v>53,55 $</v>
          </cell>
          <cell r="J1843" t="str">
            <v>Château de Cazenove, Château d e Cazenove 2015</v>
          </cell>
          <cell r="K1843">
            <v>6</v>
          </cell>
          <cell r="L1843">
            <v>750</v>
          </cell>
        </row>
        <row r="1844">
          <cell r="H1844">
            <v>14887466</v>
          </cell>
          <cell r="I1844" t="str">
            <v>56,22 $</v>
          </cell>
          <cell r="J1844" t="str">
            <v>Château de Cazenove, Château d e Cazenove 2016</v>
          </cell>
          <cell r="K1844">
            <v>6</v>
          </cell>
          <cell r="L1844">
            <v>750</v>
          </cell>
        </row>
        <row r="1845">
          <cell r="H1845">
            <v>14887474</v>
          </cell>
          <cell r="I1845" t="str">
            <v>69,61 $</v>
          </cell>
          <cell r="J1845" t="str">
            <v>Château de Cazenove Family Res erve, Château de Cazenove Fami</v>
          </cell>
          <cell r="K1845">
            <v>6</v>
          </cell>
          <cell r="L1845">
            <v>750</v>
          </cell>
        </row>
        <row r="1846">
          <cell r="H1846">
            <v>14889699</v>
          </cell>
          <cell r="I1846" t="str">
            <v>32,40 $</v>
          </cell>
          <cell r="J1846" t="str">
            <v xml:space="preserve">Sogevinus Calem, Curva White </v>
          </cell>
          <cell r="K1846">
            <v>6</v>
          </cell>
          <cell r="L1846">
            <v>750</v>
          </cell>
        </row>
        <row r="1847">
          <cell r="H1847">
            <v>14890921</v>
          </cell>
          <cell r="I1847" t="str">
            <v>56,31 $</v>
          </cell>
          <cell r="J1847" t="str">
            <v xml:space="preserve">Nanclares y Prieto, Dandelion </v>
          </cell>
          <cell r="K1847">
            <v>6</v>
          </cell>
          <cell r="L1847">
            <v>750</v>
          </cell>
        </row>
        <row r="1848">
          <cell r="H1848">
            <v>14891473</v>
          </cell>
          <cell r="I1848" t="str">
            <v>62,92 $</v>
          </cell>
          <cell r="J1848" t="str">
            <v>Nanclares y Prieto, Tempus Viv endi</v>
          </cell>
          <cell r="K1848">
            <v>6</v>
          </cell>
          <cell r="L1848">
            <v>750</v>
          </cell>
        </row>
        <row r="1849">
          <cell r="H1849">
            <v>14890930</v>
          </cell>
          <cell r="I1849" t="str">
            <v>56,49 $</v>
          </cell>
          <cell r="J1849" t="str">
            <v>Nanclares y Prieto, O Bocoi Ve llo</v>
          </cell>
          <cell r="K1849">
            <v>6</v>
          </cell>
          <cell r="L1849">
            <v>750</v>
          </cell>
        </row>
        <row r="1850">
          <cell r="H1850">
            <v>14891254</v>
          </cell>
          <cell r="I1850" t="str">
            <v>74,74 $</v>
          </cell>
          <cell r="J1850" t="str">
            <v xml:space="preserve">Nanclares y Prieto, Nanclares </v>
          </cell>
          <cell r="K1850">
            <v>4</v>
          </cell>
          <cell r="L1850">
            <v>6</v>
          </cell>
        </row>
        <row r="1851">
          <cell r="H1851">
            <v>14891262</v>
          </cell>
          <cell r="I1851" t="str">
            <v>94,69 $</v>
          </cell>
          <cell r="J1851" t="str">
            <v>Nanclares y Prieto, La Tinaja de Aranzazu</v>
          </cell>
          <cell r="K1851">
            <v>6</v>
          </cell>
          <cell r="L1851">
            <v>750</v>
          </cell>
        </row>
        <row r="1852">
          <cell r="H1852">
            <v>14890956</v>
          </cell>
          <cell r="I1852" t="str">
            <v>68,09 $</v>
          </cell>
          <cell r="J1852" t="str">
            <v>Nanclares y Prieto, A Senda Ve rmella</v>
          </cell>
          <cell r="K1852">
            <v>6</v>
          </cell>
          <cell r="L1852">
            <v>750</v>
          </cell>
        </row>
        <row r="1853">
          <cell r="H1853">
            <v>14893647</v>
          </cell>
          <cell r="I1853" t="str">
            <v>107,09 $</v>
          </cell>
          <cell r="J1853" t="str">
            <v xml:space="preserve">Bouzeron, Cuvée Axelle </v>
          </cell>
          <cell r="K1853">
            <v>12</v>
          </cell>
          <cell r="L1853">
            <v>750</v>
          </cell>
        </row>
        <row r="1854">
          <cell r="H1854">
            <v>14894949</v>
          </cell>
          <cell r="I1854" t="str">
            <v>142,79 $</v>
          </cell>
          <cell r="J1854" t="str">
            <v xml:space="preserve">rully blanc </v>
          </cell>
          <cell r="K1854">
            <v>12</v>
          </cell>
          <cell r="L1854">
            <v>750</v>
          </cell>
        </row>
        <row r="1855">
          <cell r="H1855">
            <v>14893655</v>
          </cell>
          <cell r="I1855" t="str">
            <v>133,87 $</v>
          </cell>
          <cell r="J1855" t="str">
            <v xml:space="preserve">rully rouge, les 4 vignes </v>
          </cell>
          <cell r="K1855">
            <v>12</v>
          </cell>
          <cell r="L1855">
            <v>750</v>
          </cell>
        </row>
        <row r="1856">
          <cell r="H1856">
            <v>14894957</v>
          </cell>
          <cell r="I1856" t="str">
            <v>151,71 $</v>
          </cell>
          <cell r="J1856" t="str">
            <v xml:space="preserve">rully rouge, vieilles vignes </v>
          </cell>
          <cell r="K1856">
            <v>12</v>
          </cell>
          <cell r="L1856">
            <v>750</v>
          </cell>
        </row>
        <row r="1857">
          <cell r="H1857">
            <v>14894535</v>
          </cell>
          <cell r="I1857" t="str">
            <v>214,19 $</v>
          </cell>
          <cell r="J1857" t="str">
            <v xml:space="preserve">rully 1er cru, champs clous </v>
          </cell>
          <cell r="K1857">
            <v>12</v>
          </cell>
          <cell r="L1857">
            <v>750</v>
          </cell>
        </row>
        <row r="1858">
          <cell r="H1858">
            <v>14895001</v>
          </cell>
          <cell r="I1858" t="str">
            <v>178,49 $</v>
          </cell>
          <cell r="J1858" t="str">
            <v xml:space="preserve">pommard 1er cru, les chanlins </v>
          </cell>
          <cell r="K1858">
            <v>6</v>
          </cell>
          <cell r="L1858">
            <v>750</v>
          </cell>
        </row>
        <row r="1859">
          <cell r="H1859">
            <v>14894033</v>
          </cell>
          <cell r="I1859" t="str">
            <v>151,71 $</v>
          </cell>
          <cell r="J1859" t="str">
            <v>Domaine Vincent Bouzereau, Bou rgogne Chardonnay</v>
          </cell>
          <cell r="K1859">
            <v>12</v>
          </cell>
          <cell r="L1859">
            <v>750</v>
          </cell>
        </row>
        <row r="1860">
          <cell r="H1860">
            <v>14894527</v>
          </cell>
          <cell r="I1860" t="str">
            <v>95,49 $</v>
          </cell>
          <cell r="J1860" t="str">
            <v xml:space="preserve">Quinta do Perdigao, Encruzado </v>
          </cell>
          <cell r="K1860">
            <v>12</v>
          </cell>
          <cell r="L1860">
            <v>750</v>
          </cell>
        </row>
        <row r="1861">
          <cell r="H1861">
            <v>14855510</v>
          </cell>
          <cell r="I1861" t="str">
            <v>87,92 $</v>
          </cell>
          <cell r="J1861" t="str">
            <v xml:space="preserve">Protos, Crianza </v>
          </cell>
          <cell r="K1861">
            <v>6</v>
          </cell>
          <cell r="L1861">
            <v>750</v>
          </cell>
        </row>
        <row r="1862">
          <cell r="H1862">
            <v>14866673</v>
          </cell>
          <cell r="I1862" t="str">
            <v>57,30 $</v>
          </cell>
          <cell r="J1862" t="str">
            <v>Stolichnaya, Flavours Razberi Vodka</v>
          </cell>
          <cell r="K1862">
            <v>12</v>
          </cell>
          <cell r="L1862">
            <v>750</v>
          </cell>
        </row>
        <row r="1863">
          <cell r="H1863">
            <v>14894033</v>
          </cell>
          <cell r="I1863" t="str">
            <v>151,71 $</v>
          </cell>
          <cell r="J1863" t="str">
            <v>Domaine Vincent Bouzereau, Bou rgogne Chardonnay</v>
          </cell>
          <cell r="K1863">
            <v>12</v>
          </cell>
          <cell r="L1863">
            <v>750</v>
          </cell>
        </row>
        <row r="1864">
          <cell r="H1864">
            <v>14904406</v>
          </cell>
          <cell r="I1864" t="str">
            <v>83,13 $</v>
          </cell>
          <cell r="J1864" t="str">
            <v>Castello di Verrazzano, Verraz zano Rosso Toscana IGT</v>
          </cell>
          <cell r="K1864">
            <v>12</v>
          </cell>
          <cell r="L1864">
            <v>750</v>
          </cell>
        </row>
        <row r="1865">
          <cell r="H1865">
            <v>14904799</v>
          </cell>
          <cell r="I1865" t="str">
            <v>75,34 $</v>
          </cell>
          <cell r="J1865" t="str">
            <v xml:space="preserve">Pacina, Donesco </v>
          </cell>
          <cell r="K1865">
            <v>6</v>
          </cell>
          <cell r="L1865">
            <v>750</v>
          </cell>
        </row>
        <row r="1866">
          <cell r="H1866">
            <v>14904123</v>
          </cell>
          <cell r="I1866" t="str">
            <v>50,78 $</v>
          </cell>
          <cell r="J1866" t="str">
            <v xml:space="preserve">Le Albare, Dilemma </v>
          </cell>
          <cell r="K1866">
            <v>6</v>
          </cell>
          <cell r="L1866">
            <v>750</v>
          </cell>
        </row>
        <row r="1867">
          <cell r="H1867">
            <v>14839034</v>
          </cell>
          <cell r="I1867" t="str">
            <v>62,01 $</v>
          </cell>
          <cell r="J1867" t="str">
            <v>Clotilde Davenne, Aligot é Vieilles Vignes</v>
          </cell>
          <cell r="K1867">
            <v>12</v>
          </cell>
          <cell r="L1867">
            <v>375</v>
          </cell>
        </row>
        <row r="1868">
          <cell r="H1868">
            <v>14751180</v>
          </cell>
          <cell r="I1868" t="str">
            <v>187,78 $</v>
          </cell>
          <cell r="J1868" t="str">
            <v xml:space="preserve">Angels &amp; Cowboys, Brut Rosé </v>
          </cell>
          <cell r="K1868">
            <v>12</v>
          </cell>
          <cell r="L1868">
            <v>750</v>
          </cell>
        </row>
        <row r="1869">
          <cell r="H1869">
            <v>14906188</v>
          </cell>
          <cell r="I1869" t="str">
            <v>109,98 $</v>
          </cell>
          <cell r="J1869" t="str">
            <v>DEUX ROCHES, Saint-Veran Pomma rd Carette</v>
          </cell>
          <cell r="K1869">
            <v>6</v>
          </cell>
          <cell r="L1869">
            <v>750</v>
          </cell>
        </row>
        <row r="1870">
          <cell r="H1870">
            <v>14746559</v>
          </cell>
          <cell r="I1870" t="str">
            <v>91,43 $</v>
          </cell>
          <cell r="J1870" t="str">
            <v>Castellare di Castellina, Chia nti Classico Riserva</v>
          </cell>
          <cell r="K1870">
            <v>6</v>
          </cell>
          <cell r="L1870">
            <v>750</v>
          </cell>
        </row>
        <row r="1871">
          <cell r="H1871">
            <v>14847173</v>
          </cell>
          <cell r="I1871" t="str">
            <v>146,36 $</v>
          </cell>
          <cell r="J1871" t="str">
            <v>Dinavolino, Denavolo, Giulio A rmani</v>
          </cell>
          <cell r="K1871">
            <v>12</v>
          </cell>
          <cell r="L1871">
            <v>750</v>
          </cell>
        </row>
        <row r="1872">
          <cell r="H1872">
            <v>14908722</v>
          </cell>
          <cell r="I1872" t="str">
            <v>26,42 $</v>
          </cell>
          <cell r="J1872" t="str">
            <v xml:space="preserve">Natalino, Trebbiano </v>
          </cell>
          <cell r="K1872">
            <v>12</v>
          </cell>
          <cell r="L1872">
            <v>750</v>
          </cell>
        </row>
        <row r="1873">
          <cell r="H1873">
            <v>14797381</v>
          </cell>
          <cell r="I1873" t="str">
            <v>49,20 $</v>
          </cell>
          <cell r="J1873" t="str">
            <v xml:space="preserve">Adaras, Aldea </v>
          </cell>
          <cell r="K1873">
            <v>12</v>
          </cell>
          <cell r="L1873">
            <v>750</v>
          </cell>
        </row>
        <row r="1874">
          <cell r="H1874">
            <v>14749477</v>
          </cell>
          <cell r="I1874" t="str">
            <v>101,58 $</v>
          </cell>
          <cell r="J1874" t="str">
            <v xml:space="preserve">Moscone, Nebbiolo d'Alba </v>
          </cell>
          <cell r="K1874">
            <v>12</v>
          </cell>
          <cell r="L1874">
            <v>750</v>
          </cell>
        </row>
        <row r="1875">
          <cell r="H1875">
            <v>14909776</v>
          </cell>
          <cell r="I1875" t="str">
            <v>148,10 $</v>
          </cell>
          <cell r="J1875" t="str">
            <v>Claus Preisinger, Blaüfrankisc h ErDEL</v>
          </cell>
          <cell r="K1875">
            <v>6</v>
          </cell>
          <cell r="L1875">
            <v>750</v>
          </cell>
        </row>
        <row r="1876">
          <cell r="H1876">
            <v>14818567</v>
          </cell>
          <cell r="I1876" t="str">
            <v>112,34 $</v>
          </cell>
          <cell r="J1876" t="str">
            <v>Château Queyron Pindefleurs, S aint-Emilion Grand Cru</v>
          </cell>
          <cell r="K1876">
            <v>6</v>
          </cell>
          <cell r="L1876">
            <v>750</v>
          </cell>
        </row>
        <row r="1877">
          <cell r="H1877">
            <v>14910865</v>
          </cell>
          <cell r="I1877" t="str">
            <v>107,84 $</v>
          </cell>
          <cell r="J1877" t="str">
            <v xml:space="preserve">Overnoy-Crinquand, Savagnin </v>
          </cell>
          <cell r="K1877">
            <v>6</v>
          </cell>
          <cell r="L1877">
            <v>750</v>
          </cell>
        </row>
        <row r="1878">
          <cell r="H1878">
            <v>14910873</v>
          </cell>
          <cell r="I1878" t="str">
            <v>71,89 $</v>
          </cell>
          <cell r="J1878" t="str">
            <v xml:space="preserve">Overnoy-Crinquand, Chardonnay </v>
          </cell>
          <cell r="K1878">
            <v>6</v>
          </cell>
          <cell r="L1878">
            <v>750</v>
          </cell>
        </row>
        <row r="1879">
          <cell r="H1879">
            <v>14738161</v>
          </cell>
          <cell r="I1879" t="str">
            <v>145,95 $</v>
          </cell>
          <cell r="J1879" t="str">
            <v>Domaine de la Chevalerie, Noms d'oiseaux</v>
          </cell>
          <cell r="K1879">
            <v>12</v>
          </cell>
          <cell r="L1879">
            <v>750</v>
          </cell>
        </row>
        <row r="1880">
          <cell r="H1880">
            <v>14910689</v>
          </cell>
          <cell r="I1880" t="str">
            <v>120,42 $</v>
          </cell>
          <cell r="J1880" t="str">
            <v>Château Tour St- André, Tour S aint André</v>
          </cell>
          <cell r="K1880">
            <v>12</v>
          </cell>
          <cell r="L1880">
            <v>750</v>
          </cell>
        </row>
        <row r="1881">
          <cell r="H1881">
            <v>14912465</v>
          </cell>
          <cell r="I1881" t="str">
            <v>112,34 $</v>
          </cell>
          <cell r="J1881" t="str">
            <v xml:space="preserve">Les Galuches, Wilfrid Rousse </v>
          </cell>
          <cell r="K1881">
            <v>12</v>
          </cell>
          <cell r="L1881">
            <v>750</v>
          </cell>
        </row>
        <row r="1882">
          <cell r="H1882">
            <v>14747957</v>
          </cell>
          <cell r="I1882" t="str">
            <v>75,49 $</v>
          </cell>
          <cell r="J1882" t="str">
            <v>Croce, Chianti Classico Riserv a</v>
          </cell>
          <cell r="K1882">
            <v>6</v>
          </cell>
          <cell r="L1882">
            <v>750</v>
          </cell>
        </row>
        <row r="1883">
          <cell r="H1883">
            <v>14787537</v>
          </cell>
          <cell r="I1883" t="str">
            <v>94,81 $</v>
          </cell>
          <cell r="J1883" t="str">
            <v xml:space="preserve">Terraquilia, Terrebianche Zero </v>
          </cell>
          <cell r="K1883">
            <v>12</v>
          </cell>
          <cell r="L1883">
            <v>750</v>
          </cell>
        </row>
        <row r="1884">
          <cell r="H1884">
            <v>14916386</v>
          </cell>
          <cell r="I1884" t="str">
            <v>169,85 $</v>
          </cell>
          <cell r="J1884" t="str">
            <v>Vignoble des 3 Terres, Rieslin g Vieilles Vignes</v>
          </cell>
          <cell r="K1884">
            <v>12</v>
          </cell>
          <cell r="L1884">
            <v>750</v>
          </cell>
        </row>
        <row r="1885">
          <cell r="H1885">
            <v>14917864</v>
          </cell>
          <cell r="I1885" t="str">
            <v>27,50 $</v>
          </cell>
          <cell r="J1885" t="str">
            <v xml:space="preserve">Dalva, Colheita Rouge </v>
          </cell>
          <cell r="K1885">
            <v>6</v>
          </cell>
          <cell r="L1885">
            <v>750</v>
          </cell>
        </row>
        <row r="1886">
          <cell r="H1886">
            <v>14917872</v>
          </cell>
          <cell r="I1886" t="str">
            <v>27,50 $</v>
          </cell>
          <cell r="J1886" t="str">
            <v xml:space="preserve">Dalva, Douro Colheita blanc </v>
          </cell>
          <cell r="K1886">
            <v>6</v>
          </cell>
          <cell r="L1886">
            <v>750</v>
          </cell>
        </row>
        <row r="1887">
          <cell r="H1887">
            <v>14855296</v>
          </cell>
          <cell r="I1887" t="str">
            <v>26,96 $</v>
          </cell>
          <cell r="J1887" t="str">
            <v xml:space="preserve">Budureasca, Premium Fume </v>
          </cell>
          <cell r="K1887">
            <v>6</v>
          </cell>
          <cell r="L1887">
            <v>750</v>
          </cell>
        </row>
        <row r="1888">
          <cell r="H1888">
            <v>14759122</v>
          </cell>
          <cell r="I1888" t="str">
            <v>61,70 $</v>
          </cell>
          <cell r="J1888" t="str">
            <v>Le Loup dans la Bergerie, Roug e</v>
          </cell>
          <cell r="K1888">
            <v>12</v>
          </cell>
          <cell r="L1888">
            <v>750</v>
          </cell>
        </row>
        <row r="1889">
          <cell r="H1889">
            <v>14918517</v>
          </cell>
          <cell r="I1889" t="str">
            <v>36,40 $</v>
          </cell>
          <cell r="J1889" t="str">
            <v xml:space="preserve">SCEA Bonnidet, Diabolicôt </v>
          </cell>
          <cell r="K1889">
            <v>6</v>
          </cell>
          <cell r="L1889">
            <v>750</v>
          </cell>
        </row>
        <row r="1890">
          <cell r="H1890">
            <v>14918402</v>
          </cell>
          <cell r="I1890" t="str">
            <v>64,70 $</v>
          </cell>
          <cell r="J1890" t="str">
            <v xml:space="preserve">SCEA Bonnidet, Brut d'enfer </v>
          </cell>
          <cell r="K1890">
            <v>6</v>
          </cell>
          <cell r="L1890">
            <v>750</v>
          </cell>
        </row>
        <row r="1891">
          <cell r="H1891">
            <v>14918365</v>
          </cell>
          <cell r="I1891" t="str">
            <v>85,37 $</v>
          </cell>
          <cell r="J1891" t="str">
            <v xml:space="preserve">SCEA Bonnidet, Mont Luma </v>
          </cell>
          <cell r="K1891">
            <v>6</v>
          </cell>
          <cell r="L1891">
            <v>750</v>
          </cell>
        </row>
        <row r="1892">
          <cell r="H1892">
            <v>14918373</v>
          </cell>
          <cell r="I1892" t="str">
            <v>137,05 $</v>
          </cell>
          <cell r="J1892" t="str">
            <v xml:space="preserve">SCEA Bonnidet, Bras d'Aunis </v>
          </cell>
          <cell r="K1892">
            <v>3</v>
          </cell>
          <cell r="L1892">
            <v>1500</v>
          </cell>
        </row>
        <row r="1893">
          <cell r="H1893">
            <v>14918277</v>
          </cell>
          <cell r="I1893" t="str">
            <v>125,82 $</v>
          </cell>
          <cell r="J1893" t="str">
            <v xml:space="preserve">SCEA Bonnidet, Bras d'Aunis </v>
          </cell>
          <cell r="K1893">
            <v>6</v>
          </cell>
          <cell r="L1893">
            <v>750</v>
          </cell>
        </row>
        <row r="1894">
          <cell r="H1894">
            <v>14756546</v>
          </cell>
          <cell r="I1894" t="str">
            <v>52,49 $</v>
          </cell>
          <cell r="J1894" t="str">
            <v xml:space="preserve">Casalbosco, Chianti Riserva </v>
          </cell>
          <cell r="K1894">
            <v>6</v>
          </cell>
          <cell r="L1894">
            <v>750</v>
          </cell>
        </row>
        <row r="1895">
          <cell r="H1895">
            <v>14921708</v>
          </cell>
          <cell r="I1895" t="str">
            <v>193,70 $</v>
          </cell>
          <cell r="J1895" t="str">
            <v>Chardonnay Edna Valley, Stephe n Ross</v>
          </cell>
          <cell r="K1895">
            <v>12</v>
          </cell>
          <cell r="L1895">
            <v>750</v>
          </cell>
        </row>
        <row r="1896">
          <cell r="H1896">
            <v>14921636</v>
          </cell>
          <cell r="I1896" t="str">
            <v>301,87 $</v>
          </cell>
          <cell r="J1896" t="str">
            <v>Pinot Noir Edna Valley, Stephe n Ross</v>
          </cell>
          <cell r="K1896">
            <v>12</v>
          </cell>
          <cell r="L1896">
            <v>750</v>
          </cell>
        </row>
        <row r="1897">
          <cell r="H1897">
            <v>14921644</v>
          </cell>
          <cell r="I1897" t="str">
            <v>186,15 $</v>
          </cell>
          <cell r="J1897" t="str">
            <v>Pinot Noir San Luis Obispo Cou nty, Stephen Ross</v>
          </cell>
          <cell r="K1897">
            <v>12</v>
          </cell>
          <cell r="L1897">
            <v>750</v>
          </cell>
        </row>
        <row r="1898">
          <cell r="H1898">
            <v>14921652</v>
          </cell>
          <cell r="I1898" t="str">
            <v>140,87 $</v>
          </cell>
          <cell r="J1898" t="str">
            <v>Aviator San Luis Obispo County , Flyind Cloud</v>
          </cell>
          <cell r="K1898">
            <v>12</v>
          </cell>
          <cell r="L1898">
            <v>750</v>
          </cell>
        </row>
        <row r="1899">
          <cell r="H1899">
            <v>14852642</v>
          </cell>
          <cell r="I1899" t="str">
            <v>197,71 $</v>
          </cell>
          <cell r="J1899" t="str">
            <v>Le Ragnaie, Rosso di Montalcin o</v>
          </cell>
          <cell r="K1899">
            <v>12</v>
          </cell>
          <cell r="L1899">
            <v>750</v>
          </cell>
        </row>
        <row r="1900">
          <cell r="H1900">
            <v>14925215</v>
          </cell>
          <cell r="I1900" t="str">
            <v>68,53 $</v>
          </cell>
          <cell r="J1900" t="str">
            <v>São Luiz by Kopke, Reserva Bra nco</v>
          </cell>
          <cell r="K1900">
            <v>6</v>
          </cell>
          <cell r="L1900">
            <v>750</v>
          </cell>
        </row>
        <row r="1901">
          <cell r="H1901">
            <v>14925231</v>
          </cell>
          <cell r="I1901" t="str">
            <v>68,53 $</v>
          </cell>
          <cell r="J1901" t="str">
            <v>São Luiz by Kopke, Reserva Tin to</v>
          </cell>
          <cell r="K1901">
            <v>6</v>
          </cell>
          <cell r="L1901">
            <v>750</v>
          </cell>
        </row>
        <row r="1902">
          <cell r="H1902">
            <v>14925320</v>
          </cell>
          <cell r="I1902" t="str">
            <v>96,85 $</v>
          </cell>
          <cell r="J1902" t="str">
            <v xml:space="preserve">Chardonnay, Paris Valley Road </v>
          </cell>
          <cell r="K1902">
            <v>12</v>
          </cell>
          <cell r="L1902">
            <v>750</v>
          </cell>
        </row>
        <row r="1903">
          <cell r="H1903">
            <v>14925338</v>
          </cell>
          <cell r="I1903" t="str">
            <v>96,85 $</v>
          </cell>
          <cell r="J1903" t="str">
            <v>Cabernet Sauvignon Paris Valle y, Paris Valley Road</v>
          </cell>
          <cell r="K1903">
            <v>12</v>
          </cell>
          <cell r="L1903">
            <v>750</v>
          </cell>
        </row>
        <row r="1904">
          <cell r="H1904">
            <v>14925346</v>
          </cell>
          <cell r="I1904" t="str">
            <v>96,85 $</v>
          </cell>
          <cell r="J1904" t="str">
            <v xml:space="preserve">Zinfandel, Paris Valley Road </v>
          </cell>
          <cell r="K1904">
            <v>12</v>
          </cell>
          <cell r="L1904">
            <v>750</v>
          </cell>
        </row>
        <row r="1905">
          <cell r="H1905">
            <v>14893858</v>
          </cell>
          <cell r="I1905" t="str">
            <v>600,00 $</v>
          </cell>
          <cell r="J1905" t="str">
            <v>Black Stallion, Bucephalus Red Blend</v>
          </cell>
          <cell r="K1905">
            <v>6</v>
          </cell>
          <cell r="L1905">
            <v>750</v>
          </cell>
        </row>
        <row r="1906">
          <cell r="H1906">
            <v>14894383</v>
          </cell>
          <cell r="I1906" t="str">
            <v>290,00 $</v>
          </cell>
          <cell r="J1906" t="str">
            <v>Black Stallion, Limited Releas e, Poseidon Vineyard Chardonna</v>
          </cell>
          <cell r="K1906">
            <v>12</v>
          </cell>
          <cell r="L1906">
            <v>750</v>
          </cell>
        </row>
        <row r="1907">
          <cell r="H1907">
            <v>14894367</v>
          </cell>
          <cell r="I1907" t="str">
            <v>455,00 $</v>
          </cell>
          <cell r="J1907" t="str">
            <v>Black Stallion, Pinot Noir Lim ited Release Los Carneros</v>
          </cell>
          <cell r="K1907">
            <v>12</v>
          </cell>
          <cell r="L1907">
            <v>750</v>
          </cell>
        </row>
        <row r="1908">
          <cell r="H1908">
            <v>14936221</v>
          </cell>
          <cell r="I1908" t="str">
            <v>122,01 $</v>
          </cell>
          <cell r="J1908" t="str">
            <v xml:space="preserve">Chardonnay, Sextant </v>
          </cell>
          <cell r="K1908">
            <v>12</v>
          </cell>
          <cell r="L1908">
            <v>750</v>
          </cell>
        </row>
        <row r="1909">
          <cell r="H1909">
            <v>14936011</v>
          </cell>
          <cell r="I1909" t="str">
            <v>122,01 $</v>
          </cell>
          <cell r="J1909" t="str">
            <v xml:space="preserve">Zinfandel, Sextant </v>
          </cell>
          <cell r="K1909">
            <v>12</v>
          </cell>
          <cell r="L1909">
            <v>750</v>
          </cell>
        </row>
        <row r="1910">
          <cell r="H1910">
            <v>14936109</v>
          </cell>
          <cell r="I1910" t="str">
            <v>163,51 $</v>
          </cell>
          <cell r="J1910" t="str">
            <v xml:space="preserve">Cabernet Sauvignon, Sextant </v>
          </cell>
          <cell r="K1910">
            <v>12</v>
          </cell>
          <cell r="L1910">
            <v>750</v>
          </cell>
        </row>
        <row r="1911">
          <cell r="H1911">
            <v>14818831</v>
          </cell>
          <cell r="I1911" t="str">
            <v>81,17 $</v>
          </cell>
          <cell r="J1911" t="str">
            <v xml:space="preserve">Benjamin Bridge, NV Rosé </v>
          </cell>
          <cell r="K1911">
            <v>6</v>
          </cell>
          <cell r="L1911">
            <v>750</v>
          </cell>
        </row>
        <row r="1912">
          <cell r="H1912">
            <v>14838381</v>
          </cell>
          <cell r="I1912" t="str">
            <v>133,87 $</v>
          </cell>
          <cell r="J1912" t="str">
            <v>Marchand-Tawse, Savigny les Be aune Les Planchots</v>
          </cell>
          <cell r="K1912">
            <v>6</v>
          </cell>
          <cell r="L1912">
            <v>750</v>
          </cell>
        </row>
        <row r="1913">
          <cell r="H1913">
            <v>14838736</v>
          </cell>
          <cell r="I1913" t="str">
            <v>111,56 $</v>
          </cell>
          <cell r="J1913" t="str">
            <v xml:space="preserve">Marchand-Tawse, Côte de Nuits </v>
          </cell>
          <cell r="K1913">
            <v>6</v>
          </cell>
          <cell r="L1913">
            <v>750</v>
          </cell>
        </row>
        <row r="1914">
          <cell r="H1914">
            <v>14742591</v>
          </cell>
          <cell r="I1914" t="str">
            <v>51,82 $</v>
          </cell>
          <cell r="J1914" t="str">
            <v>San Martino, Frizzante White K eg</v>
          </cell>
          <cell r="K1914">
            <v>1</v>
          </cell>
          <cell r="L1914">
            <v>20000</v>
          </cell>
        </row>
        <row r="1915">
          <cell r="H1915">
            <v>14853434</v>
          </cell>
          <cell r="I1915" t="str">
            <v>29,66 $</v>
          </cell>
          <cell r="J1915" t="str">
            <v>Limoncello, Rosolio di Limone di Sicilia</v>
          </cell>
          <cell r="K1915">
            <v>6</v>
          </cell>
          <cell r="L1915">
            <v>500</v>
          </cell>
        </row>
        <row r="1916">
          <cell r="H1916">
            <v>14853426</v>
          </cell>
          <cell r="I1916" t="str">
            <v>74,50 $</v>
          </cell>
          <cell r="J1916" t="str">
            <v>Etna Vermut, Etna Vermut L'Ape ritivo Mediterraneo</v>
          </cell>
          <cell r="K1916">
            <v>6</v>
          </cell>
          <cell r="L1916">
            <v>700</v>
          </cell>
        </row>
        <row r="1917">
          <cell r="H1917">
            <v>14850575</v>
          </cell>
          <cell r="I1917" t="str">
            <v>151,71 $</v>
          </cell>
          <cell r="J1917" t="str">
            <v xml:space="preserve">Cailloutis, Vallée Moray </v>
          </cell>
          <cell r="K1917">
            <v>12</v>
          </cell>
          <cell r="L1917">
            <v>750</v>
          </cell>
        </row>
        <row r="1918">
          <cell r="H1918">
            <v>14851421</v>
          </cell>
          <cell r="I1918" t="str">
            <v>161,76 $</v>
          </cell>
          <cell r="J1918" t="str">
            <v xml:space="preserve">Figurines, Vallée Moray </v>
          </cell>
          <cell r="K1918">
            <v>12</v>
          </cell>
          <cell r="L1918">
            <v>750</v>
          </cell>
        </row>
        <row r="1919">
          <cell r="H1919">
            <v>14873321</v>
          </cell>
          <cell r="I1919" t="str">
            <v>75,86 $</v>
          </cell>
          <cell r="J1919" t="str">
            <v>Domaine Bertrand et Axelle Mac hard de Gramont, Le Chêne du C</v>
          </cell>
          <cell r="K1919">
            <v>6</v>
          </cell>
          <cell r="L1919">
            <v>750</v>
          </cell>
        </row>
        <row r="1920">
          <cell r="H1920">
            <v>14872707</v>
          </cell>
          <cell r="I1920" t="str">
            <v>107,09 $</v>
          </cell>
          <cell r="J1920" t="str">
            <v>Domaine Bertrand et Axelle Mac hard de Gramont, Bourgogne Cha</v>
          </cell>
          <cell r="K1920">
            <v>6</v>
          </cell>
          <cell r="L1920">
            <v>750</v>
          </cell>
        </row>
        <row r="1921">
          <cell r="H1921">
            <v>14873697</v>
          </cell>
          <cell r="I1921" t="str">
            <v>69,61 $</v>
          </cell>
          <cell r="J1921" t="str">
            <v xml:space="preserve">Les P'tits Amants </v>
          </cell>
          <cell r="K1921">
            <v>12</v>
          </cell>
          <cell r="L1921">
            <v>750</v>
          </cell>
        </row>
        <row r="1922">
          <cell r="H1922">
            <v>14875393</v>
          </cell>
          <cell r="I1922" t="str">
            <v>103,52 $</v>
          </cell>
          <cell r="J1922" t="str">
            <v xml:space="preserve">Le Briseau, Patapon Blanc </v>
          </cell>
          <cell r="K1922">
            <v>6</v>
          </cell>
          <cell r="L1922">
            <v>750</v>
          </cell>
        </row>
        <row r="1923">
          <cell r="H1923">
            <v>14875131</v>
          </cell>
          <cell r="I1923" t="str">
            <v>85,67 $</v>
          </cell>
          <cell r="J1923" t="str">
            <v xml:space="preserve">Le Briseau, Cot et coeur </v>
          </cell>
          <cell r="K1923">
            <v>6</v>
          </cell>
          <cell r="L1923">
            <v>750</v>
          </cell>
        </row>
        <row r="1924">
          <cell r="H1924">
            <v>14875588</v>
          </cell>
          <cell r="I1924" t="str">
            <v>94,60 $</v>
          </cell>
          <cell r="J1924" t="str">
            <v xml:space="preserve">Le Briseau, Patapon Rouge </v>
          </cell>
          <cell r="K1924">
            <v>6</v>
          </cell>
          <cell r="L1924">
            <v>750</v>
          </cell>
        </row>
        <row r="1925">
          <cell r="H1925">
            <v>14875596</v>
          </cell>
          <cell r="I1925" t="str">
            <v>112,45 $</v>
          </cell>
          <cell r="J1925" t="str">
            <v>Le Briseau, Le Verre des Poète s</v>
          </cell>
          <cell r="K1925">
            <v>6</v>
          </cell>
          <cell r="L1925">
            <v>750</v>
          </cell>
        </row>
        <row r="1926">
          <cell r="H1926">
            <v>14875406</v>
          </cell>
          <cell r="I1926" t="str">
            <v>76,75 $</v>
          </cell>
          <cell r="J1926" t="str">
            <v xml:space="preserve">Nana Vins Et Cie, Bubbly! </v>
          </cell>
          <cell r="K1926">
            <v>6</v>
          </cell>
          <cell r="L1926">
            <v>750</v>
          </cell>
        </row>
        <row r="1927">
          <cell r="H1927">
            <v>14875625</v>
          </cell>
          <cell r="I1927" t="str">
            <v>76,75 $</v>
          </cell>
          <cell r="J1927" t="str">
            <v xml:space="preserve">Nana Vins Et Cie, Konjo </v>
          </cell>
          <cell r="K1927">
            <v>6</v>
          </cell>
          <cell r="L1927">
            <v>750</v>
          </cell>
        </row>
        <row r="1928">
          <cell r="H1928">
            <v>14782980</v>
          </cell>
          <cell r="I1928" t="str">
            <v>34,36 $</v>
          </cell>
          <cell r="J1928" t="str">
            <v>OLIVER VITICULTORS, 10 000 HOR ES ROSÉ</v>
          </cell>
          <cell r="K1928">
            <v>6</v>
          </cell>
          <cell r="L1928">
            <v>750</v>
          </cell>
        </row>
        <row r="1929">
          <cell r="H1929">
            <v>14894421</v>
          </cell>
          <cell r="I1929" t="str">
            <v>78,19 $</v>
          </cell>
          <cell r="J1929" t="str">
            <v>Collefrisio, Filarè Montepulci ano d'Abruzzo</v>
          </cell>
          <cell r="K1929">
            <v>12</v>
          </cell>
          <cell r="L1929">
            <v>750</v>
          </cell>
        </row>
        <row r="1930">
          <cell r="H1930">
            <v>14894084</v>
          </cell>
          <cell r="I1930" t="str">
            <v>93,46 $</v>
          </cell>
          <cell r="J1930" t="str">
            <v>Collefrisio, Vignaquadra Falan ghina</v>
          </cell>
          <cell r="K1930">
            <v>12</v>
          </cell>
          <cell r="L1930">
            <v>750</v>
          </cell>
        </row>
        <row r="1931">
          <cell r="H1931">
            <v>14893313</v>
          </cell>
          <cell r="I1931" t="str">
            <v>56,30 $</v>
          </cell>
          <cell r="J1931" t="str">
            <v xml:space="preserve">Pelassa, MARIO'S BIANCO </v>
          </cell>
          <cell r="K1931">
            <v>12</v>
          </cell>
          <cell r="L1931">
            <v>750</v>
          </cell>
        </row>
        <row r="1932">
          <cell r="H1932">
            <v>14894615</v>
          </cell>
          <cell r="I1932" t="str">
            <v>91,67 $</v>
          </cell>
          <cell r="J1932" t="str">
            <v xml:space="preserve">Pelassa, Antaniolo </v>
          </cell>
          <cell r="K1932">
            <v>6</v>
          </cell>
          <cell r="L1932">
            <v>750</v>
          </cell>
        </row>
        <row r="1933">
          <cell r="H1933">
            <v>14894017</v>
          </cell>
          <cell r="I1933" t="str">
            <v>60,69 $</v>
          </cell>
          <cell r="J1933" t="str">
            <v xml:space="preserve">Pelassa, La Rena </v>
          </cell>
          <cell r="K1933">
            <v>6</v>
          </cell>
          <cell r="L1933">
            <v>750</v>
          </cell>
        </row>
        <row r="1934">
          <cell r="H1934">
            <v>14897453</v>
          </cell>
          <cell r="I1934" t="str">
            <v>56,44 $</v>
          </cell>
          <cell r="J1934" t="str">
            <v>Ausonia, Colli Apruniti Rosato (BIB)</v>
          </cell>
          <cell r="K1934">
            <v>4</v>
          </cell>
          <cell r="L1934">
            <v>3000</v>
          </cell>
        </row>
        <row r="1935">
          <cell r="H1935">
            <v>14898114</v>
          </cell>
          <cell r="I1935" t="str">
            <v>56,44 $</v>
          </cell>
          <cell r="J1935" t="str">
            <v>Ausonia, Colli Aprutini Rosso (BIB)</v>
          </cell>
          <cell r="K1935">
            <v>4</v>
          </cell>
          <cell r="L1935">
            <v>3000</v>
          </cell>
        </row>
        <row r="1936">
          <cell r="H1936">
            <v>14873259</v>
          </cell>
          <cell r="I1936" t="str">
            <v>133,87 $</v>
          </cell>
          <cell r="J1936" t="str">
            <v xml:space="preserve">Michele Satta, GiovinRe </v>
          </cell>
          <cell r="K1936">
            <v>6</v>
          </cell>
          <cell r="L1936">
            <v>750</v>
          </cell>
        </row>
        <row r="1937">
          <cell r="H1937">
            <v>14902224</v>
          </cell>
          <cell r="I1937" t="str">
            <v>56,62 $</v>
          </cell>
          <cell r="J1937" t="str">
            <v xml:space="preserve">Rosso Loghi, Loghi </v>
          </cell>
          <cell r="K1937">
            <v>12</v>
          </cell>
          <cell r="L1937">
            <v>750</v>
          </cell>
        </row>
        <row r="1938">
          <cell r="H1938">
            <v>14902232</v>
          </cell>
          <cell r="I1938" t="str">
            <v>105,01 $</v>
          </cell>
          <cell r="J1938" t="str">
            <v xml:space="preserve">Rosso Cinabro, Loghi </v>
          </cell>
          <cell r="K1938">
            <v>12</v>
          </cell>
          <cell r="L1938">
            <v>750</v>
          </cell>
        </row>
        <row r="1939">
          <cell r="H1939">
            <v>14740341</v>
          </cell>
          <cell r="I1939" t="str">
            <v>55,42 $</v>
          </cell>
          <cell r="J1939" t="str">
            <v xml:space="preserve">Heimberger Crémant </v>
          </cell>
          <cell r="K1939">
            <v>6</v>
          </cell>
          <cell r="L1939">
            <v>750</v>
          </cell>
        </row>
        <row r="1940">
          <cell r="H1940">
            <v>14738815</v>
          </cell>
          <cell r="I1940" t="str">
            <v>41,49 $</v>
          </cell>
          <cell r="J1940" t="str">
            <v xml:space="preserve">Bervini 1955 Sauvignon </v>
          </cell>
          <cell r="K1940">
            <v>6</v>
          </cell>
          <cell r="L1940">
            <v>750</v>
          </cell>
        </row>
        <row r="1941">
          <cell r="H1941">
            <v>14881110</v>
          </cell>
          <cell r="I1941" t="str">
            <v>101,55 $</v>
          </cell>
          <cell r="J1941" t="str">
            <v xml:space="preserve">Strekov 1075, Veltlin </v>
          </cell>
          <cell r="K1941">
            <v>6</v>
          </cell>
          <cell r="L1941">
            <v>750</v>
          </cell>
        </row>
        <row r="1942">
          <cell r="H1942">
            <v>14903825</v>
          </cell>
          <cell r="I1942" t="str">
            <v>53,92 $</v>
          </cell>
          <cell r="J1942" t="str">
            <v xml:space="preserve">Fruit, Domaine Jonc-Blanc </v>
          </cell>
          <cell r="K1942">
            <v>6</v>
          </cell>
          <cell r="L1942">
            <v>750</v>
          </cell>
        </row>
        <row r="1943">
          <cell r="H1943">
            <v>14842145</v>
          </cell>
          <cell r="I1943" t="str">
            <v>127,20 $</v>
          </cell>
          <cell r="J1943" t="str">
            <v>Falesco, Famiglia Cotarella SO DALE - Merlot Lazio</v>
          </cell>
          <cell r="K1943">
            <v>12</v>
          </cell>
          <cell r="L1943">
            <v>750</v>
          </cell>
        </row>
        <row r="1944">
          <cell r="H1944">
            <v>14909602</v>
          </cell>
          <cell r="I1944" t="str">
            <v>74,05 $</v>
          </cell>
          <cell r="J1944" t="str">
            <v xml:space="preserve">Podere Gualandi, Vinum Bianco </v>
          </cell>
          <cell r="K1944">
            <v>6</v>
          </cell>
          <cell r="L1944">
            <v>750</v>
          </cell>
        </row>
        <row r="1945">
          <cell r="H1945">
            <v>14764239</v>
          </cell>
          <cell r="I1945" t="str">
            <v>55,03 $</v>
          </cell>
          <cell r="J1945" t="str">
            <v xml:space="preserve">Cabernet Sauvignon Ermacora </v>
          </cell>
          <cell r="K1945">
            <v>6</v>
          </cell>
          <cell r="L1945">
            <v>750</v>
          </cell>
        </row>
        <row r="1946">
          <cell r="H1946">
            <v>14749901</v>
          </cell>
          <cell r="I1946" t="str">
            <v>51,81 $</v>
          </cell>
          <cell r="J1946" t="str">
            <v>Renato Ratti, Brigata Langhe C hardonnay</v>
          </cell>
          <cell r="K1946">
            <v>6</v>
          </cell>
          <cell r="L1946">
            <v>750</v>
          </cell>
        </row>
        <row r="1947">
          <cell r="H1947">
            <v>14755826</v>
          </cell>
          <cell r="I1947" t="str">
            <v>73,69 $</v>
          </cell>
          <cell r="J1947" t="str">
            <v>Franco Pacenti, Rosso di Monta lcino</v>
          </cell>
          <cell r="K1947">
            <v>6</v>
          </cell>
          <cell r="L1947">
            <v>750</v>
          </cell>
        </row>
        <row r="1948">
          <cell r="H1948">
            <v>14915551</v>
          </cell>
          <cell r="I1948" t="str">
            <v>25,16 $</v>
          </cell>
          <cell r="J1948" t="str">
            <v xml:space="preserve">NOBLE 5, Budureasca </v>
          </cell>
          <cell r="K1948">
            <v>24</v>
          </cell>
          <cell r="L1948">
            <v>187</v>
          </cell>
        </row>
        <row r="1949">
          <cell r="H1949">
            <v>14915560</v>
          </cell>
          <cell r="I1949" t="str">
            <v>25,16 $</v>
          </cell>
          <cell r="J1949" t="str">
            <v xml:space="preserve">Budureasca, Premium Fume </v>
          </cell>
          <cell r="K1949">
            <v>24</v>
          </cell>
          <cell r="L1949">
            <v>187</v>
          </cell>
        </row>
        <row r="1950">
          <cell r="H1950">
            <v>14915543</v>
          </cell>
          <cell r="I1950" t="str">
            <v>25,16 $</v>
          </cell>
          <cell r="J1950" t="str">
            <v>Premium Cabernet Sauvignon, Bu dureasca</v>
          </cell>
          <cell r="K1950">
            <v>24</v>
          </cell>
          <cell r="L1950">
            <v>187</v>
          </cell>
        </row>
        <row r="1951">
          <cell r="H1951">
            <v>14917514</v>
          </cell>
          <cell r="I1951" t="str">
            <v>35,95 $</v>
          </cell>
          <cell r="J1951" t="str">
            <v xml:space="preserve">Oh!, Michel Guignier </v>
          </cell>
          <cell r="K1951">
            <v>12</v>
          </cell>
          <cell r="L1951">
            <v>750</v>
          </cell>
        </row>
        <row r="1952">
          <cell r="H1952">
            <v>14917389</v>
          </cell>
          <cell r="I1952" t="str">
            <v>35,95 $</v>
          </cell>
          <cell r="J1952" t="str">
            <v xml:space="preserve">Granite, Michel Guignier </v>
          </cell>
          <cell r="K1952">
            <v>12</v>
          </cell>
          <cell r="L1952">
            <v>750</v>
          </cell>
        </row>
        <row r="1953">
          <cell r="H1953">
            <v>14917493</v>
          </cell>
          <cell r="I1953" t="str">
            <v>47,18 $</v>
          </cell>
          <cell r="J1953" t="str">
            <v>Granite Magnum, Michel Guignie r</v>
          </cell>
          <cell r="K1953">
            <v>3</v>
          </cell>
          <cell r="L1953">
            <v>1500</v>
          </cell>
        </row>
        <row r="1954">
          <cell r="H1954">
            <v>14917522</v>
          </cell>
          <cell r="I1954" t="str">
            <v>77,29 $</v>
          </cell>
          <cell r="J1954" t="str">
            <v>La Bonne Pioche, Michel Guigni er</v>
          </cell>
          <cell r="K1954">
            <v>6</v>
          </cell>
          <cell r="L1954">
            <v>750</v>
          </cell>
        </row>
        <row r="1955">
          <cell r="H1955">
            <v>14917397</v>
          </cell>
          <cell r="I1955" t="str">
            <v>103,35 $</v>
          </cell>
          <cell r="J1955" t="str">
            <v>La Petite Oseille, Michel Guig nier</v>
          </cell>
          <cell r="K1955">
            <v>6</v>
          </cell>
          <cell r="L1955">
            <v>750</v>
          </cell>
        </row>
        <row r="1956">
          <cell r="H1956">
            <v>14917400</v>
          </cell>
          <cell r="I1956" t="str">
            <v>125,82 $</v>
          </cell>
          <cell r="J1956" t="str">
            <v>La Petite Oseille Magnum, Mich el Guignier</v>
          </cell>
          <cell r="K1956">
            <v>3</v>
          </cell>
          <cell r="L1956">
            <v>1500</v>
          </cell>
        </row>
        <row r="1957">
          <cell r="H1957">
            <v>14917418</v>
          </cell>
          <cell r="I1957" t="str">
            <v>116,83 $</v>
          </cell>
          <cell r="J1957" t="str">
            <v xml:space="preserve">Moncailleux, Michel Guignier </v>
          </cell>
          <cell r="K1957">
            <v>6</v>
          </cell>
          <cell r="L1957">
            <v>750</v>
          </cell>
        </row>
        <row r="1958">
          <cell r="H1958">
            <v>14917434</v>
          </cell>
          <cell r="I1958" t="str">
            <v>94,36 $</v>
          </cell>
          <cell r="J1958" t="str">
            <v xml:space="preserve">Au Bon Grès, Michel Guignier </v>
          </cell>
          <cell r="K1958">
            <v>6</v>
          </cell>
          <cell r="L1958">
            <v>750</v>
          </cell>
        </row>
        <row r="1959">
          <cell r="H1959">
            <v>14917426</v>
          </cell>
          <cell r="I1959" t="str">
            <v>116,83 $</v>
          </cell>
          <cell r="J1959" t="str">
            <v>Au Bon Grès Magnum, Michel Gui gnier</v>
          </cell>
          <cell r="K1959">
            <v>3</v>
          </cell>
          <cell r="L1959">
            <v>1500</v>
          </cell>
        </row>
        <row r="1960">
          <cell r="H1960">
            <v>14917442</v>
          </cell>
          <cell r="I1960" t="str">
            <v>139,30 $</v>
          </cell>
          <cell r="J1960" t="str">
            <v>Les Deux Monts Magnum, Michel Guignier</v>
          </cell>
          <cell r="K1960">
            <v>3</v>
          </cell>
          <cell r="L1960">
            <v>1500</v>
          </cell>
        </row>
        <row r="1961">
          <cell r="H1961">
            <v>14848723</v>
          </cell>
          <cell r="I1961" t="str">
            <v>26,96 $</v>
          </cell>
          <cell r="J1961" t="str">
            <v>Budureasca, Sauvignon &amp; Sauvig non</v>
          </cell>
          <cell r="K1961">
            <v>6</v>
          </cell>
          <cell r="L1961">
            <v>750</v>
          </cell>
        </row>
        <row r="1962">
          <cell r="H1962">
            <v>14852896</v>
          </cell>
          <cell r="I1962" t="str">
            <v>45,83 $</v>
          </cell>
          <cell r="J1962" t="str">
            <v xml:space="preserve">Noble 5, Budureasca </v>
          </cell>
          <cell r="K1962">
            <v>6</v>
          </cell>
          <cell r="L1962">
            <v>750</v>
          </cell>
        </row>
        <row r="1963">
          <cell r="H1963">
            <v>14917776</v>
          </cell>
          <cell r="I1963" t="str">
            <v>26,96 $</v>
          </cell>
          <cell r="J1963" t="str">
            <v>Budureasca, Premium Feteasca N eagra</v>
          </cell>
          <cell r="K1963">
            <v>6</v>
          </cell>
          <cell r="L1963">
            <v>750</v>
          </cell>
        </row>
        <row r="1964">
          <cell r="H1964">
            <v>14852870</v>
          </cell>
          <cell r="I1964" t="str">
            <v>26,96 $</v>
          </cell>
          <cell r="J1964" t="str">
            <v>Budureasca, Premium Tamaioasa Romaneasca</v>
          </cell>
          <cell r="K1964">
            <v>6</v>
          </cell>
          <cell r="L1964">
            <v>750</v>
          </cell>
        </row>
        <row r="1965">
          <cell r="H1965">
            <v>14917477</v>
          </cell>
          <cell r="I1965" t="str">
            <v>26,06 $</v>
          </cell>
          <cell r="J1965" t="str">
            <v>Premium Cabernet Sauvignon, Bu dureasca</v>
          </cell>
          <cell r="K1965">
            <v>6</v>
          </cell>
          <cell r="L1965">
            <v>750</v>
          </cell>
        </row>
        <row r="1966">
          <cell r="H1966">
            <v>14917485</v>
          </cell>
          <cell r="I1966" t="str">
            <v>26,06 $</v>
          </cell>
          <cell r="J1966" t="str">
            <v>Premium Sauvignon Blanc, Budur easca</v>
          </cell>
          <cell r="K1966">
            <v>6</v>
          </cell>
          <cell r="L1966">
            <v>750</v>
          </cell>
        </row>
        <row r="1967">
          <cell r="H1967">
            <v>14826372</v>
          </cell>
          <cell r="I1967" t="str">
            <v>74,52 $</v>
          </cell>
          <cell r="J1967" t="str">
            <v>Marina Palusci, Pecorino Plenu s</v>
          </cell>
          <cell r="K1967">
            <v>6</v>
          </cell>
          <cell r="L1967">
            <v>750</v>
          </cell>
        </row>
        <row r="1968">
          <cell r="H1968">
            <v>14923017</v>
          </cell>
          <cell r="I1968" t="str">
            <v>50,96 $</v>
          </cell>
          <cell r="J1968" t="str">
            <v xml:space="preserve">Aphros, Vinhão </v>
          </cell>
          <cell r="K1968">
            <v>6</v>
          </cell>
          <cell r="L1968">
            <v>750</v>
          </cell>
        </row>
        <row r="1969">
          <cell r="H1969">
            <v>14826920</v>
          </cell>
          <cell r="I1969" t="str">
            <v>55,00 $</v>
          </cell>
          <cell r="J1969" t="str">
            <v xml:space="preserve">Constantino </v>
          </cell>
          <cell r="K1969">
            <v>12</v>
          </cell>
          <cell r="L1969">
            <v>1000</v>
          </cell>
        </row>
        <row r="1970">
          <cell r="H1970">
            <v>14925506</v>
          </cell>
          <cell r="I1970" t="str">
            <v>143,39 $</v>
          </cell>
          <cell r="J1970" t="str">
            <v xml:space="preserve">Albarino 426, The Fableist </v>
          </cell>
          <cell r="K1970">
            <v>12</v>
          </cell>
          <cell r="L1970">
            <v>750</v>
          </cell>
        </row>
        <row r="1971">
          <cell r="H1971">
            <v>14925303</v>
          </cell>
          <cell r="I1971" t="str">
            <v>161,00 $</v>
          </cell>
          <cell r="J1971" t="str">
            <v xml:space="preserve">Chardonnay 163, The Fableist </v>
          </cell>
          <cell r="K1971">
            <v>12</v>
          </cell>
          <cell r="L1971">
            <v>750</v>
          </cell>
        </row>
        <row r="1972">
          <cell r="H1972">
            <v>14925469</v>
          </cell>
          <cell r="I1972" t="str">
            <v>178,61 $</v>
          </cell>
          <cell r="J1972" t="str">
            <v>The Fableist, Cabernet Sauvign on 373</v>
          </cell>
          <cell r="K1972">
            <v>12</v>
          </cell>
          <cell r="L1972">
            <v>750</v>
          </cell>
        </row>
        <row r="1973">
          <cell r="H1973">
            <v>14809986</v>
          </cell>
          <cell r="I1973" t="str">
            <v>68,48 $</v>
          </cell>
          <cell r="J1973" t="str">
            <v xml:space="preserve">Aphros, Daphne </v>
          </cell>
          <cell r="K1973">
            <v>6</v>
          </cell>
          <cell r="L1973">
            <v>750</v>
          </cell>
        </row>
        <row r="1974">
          <cell r="H1974">
            <v>14809994</v>
          </cell>
          <cell r="I1974" t="str">
            <v>77,11 $</v>
          </cell>
          <cell r="J1974" t="str">
            <v xml:space="preserve">Aphros, Silenus </v>
          </cell>
          <cell r="K1974">
            <v>6</v>
          </cell>
          <cell r="L1974">
            <v>750</v>
          </cell>
        </row>
        <row r="1975">
          <cell r="H1975">
            <v>14946171</v>
          </cell>
          <cell r="I1975" t="str">
            <v>120,00 $</v>
          </cell>
          <cell r="J1975" t="str">
            <v xml:space="preserve">London Jack, Trafalgar </v>
          </cell>
          <cell r="K1975">
            <v>12</v>
          </cell>
          <cell r="L1975">
            <v>750</v>
          </cell>
        </row>
        <row r="1976">
          <cell r="H1976">
            <v>14741491</v>
          </cell>
          <cell r="I1976" t="str">
            <v>53,23 $</v>
          </cell>
          <cell r="J1976" t="str">
            <v>San Martino, Rose Frizzante Ke g</v>
          </cell>
          <cell r="K1976">
            <v>1</v>
          </cell>
          <cell r="L1976">
            <v>20000</v>
          </cell>
        </row>
        <row r="1977">
          <cell r="H1977">
            <v>14850129</v>
          </cell>
          <cell r="I1977" t="str">
            <v>68,82 $</v>
          </cell>
          <cell r="J1977" t="str">
            <v>Cecchi, Villa Rosa Ribaldoni C hianti Classico DOCG</v>
          </cell>
          <cell r="K1977">
            <v>6</v>
          </cell>
          <cell r="L1977">
            <v>750</v>
          </cell>
        </row>
        <row r="1978">
          <cell r="H1978">
            <v>14832756</v>
          </cell>
          <cell r="I1978" t="str">
            <v>71,00 $</v>
          </cell>
          <cell r="J1978" t="str">
            <v xml:space="preserve">Simonsig, Chenin avec Chêne </v>
          </cell>
          <cell r="K1978">
            <v>6</v>
          </cell>
          <cell r="L1978">
            <v>750</v>
          </cell>
        </row>
        <row r="1979">
          <cell r="H1979">
            <v>14874067</v>
          </cell>
          <cell r="I1979" t="str">
            <v>138,33 $</v>
          </cell>
          <cell r="J1979" t="str">
            <v>Amarone Della Valpolicella Miz zon DOCG</v>
          </cell>
          <cell r="K1979">
            <v>6</v>
          </cell>
          <cell r="L1979">
            <v>750</v>
          </cell>
        </row>
        <row r="1980">
          <cell r="H1980">
            <v>14874868</v>
          </cell>
          <cell r="I1980" t="str">
            <v>276,66 $</v>
          </cell>
          <cell r="J1980" t="str">
            <v>Amarone Della Valpolicella Cla ssico Riserva Mizzon DOCG</v>
          </cell>
          <cell r="K1980">
            <v>6</v>
          </cell>
          <cell r="L1980">
            <v>750</v>
          </cell>
        </row>
        <row r="1981">
          <cell r="H1981">
            <v>14881241</v>
          </cell>
          <cell r="I1981" t="str">
            <v>102,63 $</v>
          </cell>
          <cell r="J1981" t="str">
            <v xml:space="preserve">Burlotto, Mores </v>
          </cell>
          <cell r="K1981">
            <v>6</v>
          </cell>
          <cell r="L1981">
            <v>750</v>
          </cell>
        </row>
        <row r="1982">
          <cell r="H1982">
            <v>14741061</v>
          </cell>
          <cell r="I1982" t="str">
            <v>142,79 $</v>
          </cell>
          <cell r="J1982" t="str">
            <v xml:space="preserve">Michele Satta, Cavaliere </v>
          </cell>
          <cell r="K1982">
            <v>6</v>
          </cell>
          <cell r="L1982">
            <v>750</v>
          </cell>
        </row>
        <row r="1983">
          <cell r="H1983">
            <v>14771957</v>
          </cell>
          <cell r="I1983" t="str">
            <v>173,62 $</v>
          </cell>
          <cell r="J1983" t="str">
            <v>Champagne Dom Caudron, Fascina nte</v>
          </cell>
          <cell r="K1983">
            <v>6</v>
          </cell>
          <cell r="L1983">
            <v>750</v>
          </cell>
        </row>
        <row r="1984">
          <cell r="H1984">
            <v>14902890</v>
          </cell>
          <cell r="I1984" t="str">
            <v>70,13 $</v>
          </cell>
          <cell r="J1984" t="str">
            <v xml:space="preserve">Podere Sassi, I Sogni </v>
          </cell>
          <cell r="K1984">
            <v>6</v>
          </cell>
          <cell r="L1984">
            <v>750</v>
          </cell>
        </row>
        <row r="1985">
          <cell r="H1985">
            <v>14809839</v>
          </cell>
          <cell r="I1985" t="str">
            <v>70,13 $</v>
          </cell>
          <cell r="J1985" t="str">
            <v xml:space="preserve">Podere Sassi, Coraggio </v>
          </cell>
          <cell r="K1985">
            <v>6</v>
          </cell>
          <cell r="L1985">
            <v>750</v>
          </cell>
        </row>
        <row r="1986">
          <cell r="H1986">
            <v>14749602</v>
          </cell>
          <cell r="I1986" t="str">
            <v>92,78 $</v>
          </cell>
          <cell r="J1986" t="str">
            <v xml:space="preserve">Moscone, Barbera d'Alba </v>
          </cell>
          <cell r="K1986">
            <v>12</v>
          </cell>
          <cell r="L1986">
            <v>750</v>
          </cell>
        </row>
        <row r="1987">
          <cell r="H1987">
            <v>14909338</v>
          </cell>
          <cell r="I1987" t="str">
            <v>152,73 $</v>
          </cell>
          <cell r="J1987" t="str">
            <v xml:space="preserve">Podere Gualandi, Aurum </v>
          </cell>
          <cell r="K1987">
            <v>6</v>
          </cell>
          <cell r="L1987">
            <v>750</v>
          </cell>
        </row>
        <row r="1988">
          <cell r="H1988">
            <v>14910777</v>
          </cell>
          <cell r="I1988" t="str">
            <v>101,82 $</v>
          </cell>
          <cell r="J1988" t="str">
            <v>Podere Gualandi, Sangiovese di Toscana</v>
          </cell>
          <cell r="K1988">
            <v>12</v>
          </cell>
          <cell r="L1988">
            <v>750</v>
          </cell>
        </row>
        <row r="1989">
          <cell r="H1989">
            <v>14749493</v>
          </cell>
          <cell r="I1989" t="str">
            <v>79,69 $</v>
          </cell>
          <cell r="J1989" t="str">
            <v xml:space="preserve">Renato Ratti, I Cedri </v>
          </cell>
          <cell r="K1989">
            <v>6</v>
          </cell>
          <cell r="L1989">
            <v>750</v>
          </cell>
        </row>
        <row r="1990">
          <cell r="H1990">
            <v>14775966</v>
          </cell>
          <cell r="I1990" t="str">
            <v>115,33 $</v>
          </cell>
          <cell r="J1990" t="str">
            <v>Casa Belfi, Naturalmente Frizz ante Rosso</v>
          </cell>
          <cell r="K1990">
            <v>12</v>
          </cell>
          <cell r="L1990">
            <v>750</v>
          </cell>
        </row>
        <row r="1991">
          <cell r="H1991">
            <v>14834639</v>
          </cell>
          <cell r="I1991" t="str">
            <v>186,24 $</v>
          </cell>
          <cell r="J1991" t="str">
            <v>Rivetto, Barolo DOCG del Comun e di Serralunga d'Alba</v>
          </cell>
          <cell r="K1991">
            <v>6</v>
          </cell>
          <cell r="L1991">
            <v>750</v>
          </cell>
        </row>
        <row r="1992">
          <cell r="H1992">
            <v>14835404</v>
          </cell>
          <cell r="I1992" t="str">
            <v>105,31 $</v>
          </cell>
          <cell r="J1992" t="str">
            <v>Rivetto, Barbera d'Alba Zio Na ndo</v>
          </cell>
          <cell r="K1992">
            <v>6</v>
          </cell>
          <cell r="L1992">
            <v>750</v>
          </cell>
        </row>
        <row r="1993">
          <cell r="H1993">
            <v>14835800</v>
          </cell>
          <cell r="I1993" t="str">
            <v>87,19 $</v>
          </cell>
          <cell r="J1993" t="str">
            <v xml:space="preserve">Rivetto, Langhe Nebbiolo </v>
          </cell>
          <cell r="K1993">
            <v>6</v>
          </cell>
          <cell r="L1993">
            <v>750</v>
          </cell>
        </row>
        <row r="1994">
          <cell r="H1994">
            <v>14826153</v>
          </cell>
          <cell r="I1994" t="str">
            <v>81,21 $</v>
          </cell>
          <cell r="J1994" t="str">
            <v>Marina Palusci, Doppiabarba Co lfondo Trebbiano Orange</v>
          </cell>
          <cell r="K1994">
            <v>6</v>
          </cell>
          <cell r="L1994">
            <v>750</v>
          </cell>
        </row>
        <row r="1995">
          <cell r="H1995">
            <v>14892396</v>
          </cell>
          <cell r="I1995" t="str">
            <v>29,81 $</v>
          </cell>
          <cell r="J1995" t="str">
            <v>L2696 Coeur des Lanciers Blanc Vin de France</v>
          </cell>
          <cell r="K1995">
            <v>12</v>
          </cell>
          <cell r="L1995">
            <v>750</v>
          </cell>
        </row>
        <row r="1996">
          <cell r="H1996">
            <v>14858585</v>
          </cell>
          <cell r="I1996" t="str">
            <v>101,10 $</v>
          </cell>
          <cell r="J1996" t="str">
            <v>Vignoble des 3 Terres, Rieslin g Altengarten</v>
          </cell>
          <cell r="K1996">
            <v>6</v>
          </cell>
          <cell r="L1996">
            <v>750</v>
          </cell>
        </row>
        <row r="1997">
          <cell r="H1997">
            <v>14865321</v>
          </cell>
          <cell r="I1997" t="str">
            <v>29,10 $</v>
          </cell>
          <cell r="J1997" t="str">
            <v>Rocca delle Macie, Vernaccia d i San Gimignano DOCG</v>
          </cell>
          <cell r="K1997">
            <v>6</v>
          </cell>
          <cell r="L1997">
            <v>750</v>
          </cell>
        </row>
        <row r="1998">
          <cell r="H1998">
            <v>14869461</v>
          </cell>
          <cell r="I1998" t="str">
            <v>192,77 $</v>
          </cell>
          <cell r="J1998" t="str">
            <v>COLDISOLE / LIONELLO MARCHESI, BRUNELLO DI MONTALCINO DOCG</v>
          </cell>
          <cell r="K1998">
            <v>6</v>
          </cell>
          <cell r="L1998">
            <v>750</v>
          </cell>
        </row>
        <row r="1999">
          <cell r="H1999">
            <v>14870091</v>
          </cell>
          <cell r="I1999" t="str">
            <v>69,52 $</v>
          </cell>
          <cell r="J1999" t="str">
            <v xml:space="preserve">Marco Merli, Brucisco Bianco </v>
          </cell>
          <cell r="K1999">
            <v>6</v>
          </cell>
          <cell r="L1999">
            <v>750</v>
          </cell>
        </row>
        <row r="2000">
          <cell r="H2000">
            <v>14870111</v>
          </cell>
          <cell r="I2000" t="str">
            <v>49,08 $</v>
          </cell>
          <cell r="J2000" t="str">
            <v xml:space="preserve">Marco Merli, 000162020 rosso </v>
          </cell>
          <cell r="K2000">
            <v>6</v>
          </cell>
          <cell r="L2000">
            <v>750</v>
          </cell>
        </row>
        <row r="2001">
          <cell r="H2001">
            <v>14773549</v>
          </cell>
          <cell r="I2001" t="str">
            <v>70,24 $</v>
          </cell>
          <cell r="J2001" t="str">
            <v xml:space="preserve">Sella &amp; Mosca, Tanca Farrà </v>
          </cell>
          <cell r="K2001">
            <v>6</v>
          </cell>
          <cell r="L2001">
            <v>750</v>
          </cell>
        </row>
        <row r="2002">
          <cell r="H2002">
            <v>14868468</v>
          </cell>
          <cell r="I2002" t="str">
            <v>48,73 $</v>
          </cell>
          <cell r="J2002" t="str">
            <v xml:space="preserve">Sella &amp; Mosca, Torbato Brut </v>
          </cell>
          <cell r="K2002">
            <v>6</v>
          </cell>
          <cell r="L2002">
            <v>750</v>
          </cell>
        </row>
        <row r="2003">
          <cell r="H2003">
            <v>14872897</v>
          </cell>
          <cell r="I2003" t="str">
            <v>56,52 $</v>
          </cell>
          <cell r="J2003" t="str">
            <v>Ripasso Valpolicella Classico Superiore Mizzon DOC</v>
          </cell>
          <cell r="K2003">
            <v>6</v>
          </cell>
          <cell r="L2003">
            <v>750</v>
          </cell>
        </row>
        <row r="2004">
          <cell r="H2004">
            <v>14879036</v>
          </cell>
          <cell r="I2004" t="str">
            <v>236,65 $</v>
          </cell>
          <cell r="J2004" t="str">
            <v>Alois Lageder, Cor Römigberg C abernet Sauvignon</v>
          </cell>
          <cell r="K2004">
            <v>6</v>
          </cell>
          <cell r="L2004">
            <v>750</v>
          </cell>
        </row>
        <row r="2005">
          <cell r="H2005">
            <v>14875300</v>
          </cell>
          <cell r="I2005" t="str">
            <v>111,20 $</v>
          </cell>
          <cell r="J2005" t="str">
            <v>Louis Latour, Domaine De Valmo issine Pinot Noir</v>
          </cell>
          <cell r="K2005">
            <v>12</v>
          </cell>
          <cell r="L2005">
            <v>750</v>
          </cell>
        </row>
        <row r="2006">
          <cell r="H2006">
            <v>14887829</v>
          </cell>
          <cell r="I2006" t="str">
            <v>66,93 $</v>
          </cell>
          <cell r="J2006" t="str">
            <v xml:space="preserve">Il Ceo, Vespri petillant </v>
          </cell>
          <cell r="K2006">
            <v>6</v>
          </cell>
          <cell r="L2006">
            <v>750</v>
          </cell>
        </row>
        <row r="2007">
          <cell r="H2007">
            <v>14887950</v>
          </cell>
          <cell r="I2007" t="str">
            <v>89,24 $</v>
          </cell>
          <cell r="J2007" t="str">
            <v xml:space="preserve">Il Ceo, Vespri orange </v>
          </cell>
          <cell r="K2007">
            <v>6</v>
          </cell>
          <cell r="L2007">
            <v>750</v>
          </cell>
        </row>
        <row r="2008">
          <cell r="H2008">
            <v>14889138</v>
          </cell>
          <cell r="I2008" t="str">
            <v>89,24 $</v>
          </cell>
          <cell r="J2008" t="str">
            <v xml:space="preserve">Il Ceo, Pigri </v>
          </cell>
          <cell r="K2008">
            <v>6</v>
          </cell>
          <cell r="L2008">
            <v>750</v>
          </cell>
        </row>
        <row r="2009">
          <cell r="H2009">
            <v>14887837</v>
          </cell>
          <cell r="I2009" t="str">
            <v>89,24 $</v>
          </cell>
          <cell r="J2009" t="str">
            <v xml:space="preserve">Il Ceo, Merloq </v>
          </cell>
          <cell r="K2009">
            <v>6</v>
          </cell>
          <cell r="L2009">
            <v>750</v>
          </cell>
        </row>
        <row r="2010">
          <cell r="H2010">
            <v>14887845</v>
          </cell>
          <cell r="I2010" t="str">
            <v>71,40 $</v>
          </cell>
          <cell r="J2010" t="str">
            <v xml:space="preserve">Il Ceo, Toro </v>
          </cell>
          <cell r="K2010">
            <v>6</v>
          </cell>
          <cell r="L2010">
            <v>750</v>
          </cell>
        </row>
        <row r="2011">
          <cell r="H2011">
            <v>14889939</v>
          </cell>
          <cell r="I2011" t="str">
            <v>106,04 $</v>
          </cell>
          <cell r="J2011" t="str">
            <v xml:space="preserve">Torre Matilde 1369 Merlot </v>
          </cell>
          <cell r="K2011">
            <v>12</v>
          </cell>
          <cell r="L2011">
            <v>750</v>
          </cell>
        </row>
        <row r="2012">
          <cell r="H2012">
            <v>14896039</v>
          </cell>
          <cell r="I2012" t="str">
            <v>169,31 $</v>
          </cell>
          <cell r="J2012" t="str">
            <v>Besserat de Bellefon, Bleu Bru t</v>
          </cell>
          <cell r="K2012">
            <v>6</v>
          </cell>
          <cell r="L2012">
            <v>750</v>
          </cell>
        </row>
        <row r="2013">
          <cell r="H2013">
            <v>14894607</v>
          </cell>
          <cell r="I2013" t="str">
            <v>44,76 $</v>
          </cell>
          <cell r="J2013" t="str">
            <v xml:space="preserve">Pelassa, San Vito Roero Arneis </v>
          </cell>
          <cell r="K2013">
            <v>6</v>
          </cell>
          <cell r="L2013">
            <v>750</v>
          </cell>
        </row>
        <row r="2014">
          <cell r="H2014">
            <v>14742603</v>
          </cell>
          <cell r="I2014" t="str">
            <v>133,38 $</v>
          </cell>
          <cell r="J2014" t="str">
            <v xml:space="preserve">Pelassa, BAROLO DOCG </v>
          </cell>
          <cell r="K2014">
            <v>6</v>
          </cell>
          <cell r="L2014">
            <v>750</v>
          </cell>
        </row>
        <row r="2015">
          <cell r="H2015">
            <v>14837944</v>
          </cell>
          <cell r="I2015" t="str">
            <v>84,78 $</v>
          </cell>
          <cell r="J2015" t="str">
            <v>Terenzi, Purosangue Morellino Riserva</v>
          </cell>
          <cell r="K2015">
            <v>6</v>
          </cell>
          <cell r="L2015">
            <v>750</v>
          </cell>
        </row>
        <row r="2016">
          <cell r="H2016">
            <v>14838787</v>
          </cell>
          <cell r="I2016" t="str">
            <v>66,04 $</v>
          </cell>
          <cell r="J2016" t="str">
            <v xml:space="preserve">Terenzi, Bramaluce </v>
          </cell>
          <cell r="K2016">
            <v>6</v>
          </cell>
          <cell r="L2016">
            <v>750</v>
          </cell>
        </row>
        <row r="2017">
          <cell r="H2017">
            <v>14895714</v>
          </cell>
          <cell r="I2017" t="str">
            <v>96,92 $</v>
          </cell>
          <cell r="J2017" t="str">
            <v>Colle Maggio, Montepulciano d' Abruzzo</v>
          </cell>
          <cell r="K2017">
            <v>12</v>
          </cell>
          <cell r="L2017">
            <v>750</v>
          </cell>
        </row>
        <row r="2018">
          <cell r="H2018">
            <v>14768694</v>
          </cell>
          <cell r="I2018" t="str">
            <v>72,80 $</v>
          </cell>
          <cell r="J2018" t="str">
            <v xml:space="preserve">Apollo Trebbiano, Ausonia </v>
          </cell>
          <cell r="K2018">
            <v>12</v>
          </cell>
          <cell r="L2018">
            <v>750</v>
          </cell>
        </row>
        <row r="2019">
          <cell r="H2019">
            <v>14837776</v>
          </cell>
          <cell r="I2019" t="str">
            <v>197,71 $</v>
          </cell>
          <cell r="J2019" t="str">
            <v>Giacomo Fenocchio, Barolo Buss ia</v>
          </cell>
          <cell r="K2019">
            <v>6</v>
          </cell>
          <cell r="L2019">
            <v>750</v>
          </cell>
        </row>
        <row r="2020">
          <cell r="H2020">
            <v>14868468</v>
          </cell>
          <cell r="I2020" t="str">
            <v>48,73 $</v>
          </cell>
          <cell r="J2020" t="str">
            <v xml:space="preserve">Sella &amp; Mosca, Torbato Brut </v>
          </cell>
          <cell r="K2020">
            <v>6</v>
          </cell>
          <cell r="L2020">
            <v>750</v>
          </cell>
        </row>
        <row r="2021">
          <cell r="H2021">
            <v>14773549</v>
          </cell>
          <cell r="I2021" t="str">
            <v>70,24 $</v>
          </cell>
          <cell r="J2021" t="str">
            <v xml:space="preserve">Sella &amp; Mosca, Tanca Farrà </v>
          </cell>
          <cell r="K2021">
            <v>6</v>
          </cell>
          <cell r="L2021">
            <v>750</v>
          </cell>
        </row>
        <row r="2022">
          <cell r="H2022">
            <v>14904385</v>
          </cell>
          <cell r="I2022" t="str">
            <v>29,66 $</v>
          </cell>
          <cell r="J2022" t="str">
            <v>Le Albare, Soave Ca Bianchi DO C</v>
          </cell>
          <cell r="K2022">
            <v>6</v>
          </cell>
          <cell r="L2022">
            <v>750</v>
          </cell>
        </row>
        <row r="2023">
          <cell r="H2023">
            <v>14904537</v>
          </cell>
          <cell r="I2023" t="str">
            <v>110,09 $</v>
          </cell>
          <cell r="J2023" t="str">
            <v>Le Albare, Recioto di Soave DO CG</v>
          </cell>
          <cell r="K2023">
            <v>6</v>
          </cell>
          <cell r="L2023">
            <v>500</v>
          </cell>
        </row>
        <row r="2024">
          <cell r="H2024">
            <v>14904203</v>
          </cell>
          <cell r="I2024" t="str">
            <v>96,64 $</v>
          </cell>
          <cell r="J2024" t="str">
            <v>Torraccia di Presura, Il Taroc co Riserva Chianti Classico DO</v>
          </cell>
          <cell r="K2024">
            <v>3</v>
          </cell>
          <cell r="L2024">
            <v>1500</v>
          </cell>
        </row>
        <row r="2025">
          <cell r="H2025">
            <v>14907471</v>
          </cell>
          <cell r="I2025" t="str">
            <v>64,70 $</v>
          </cell>
          <cell r="J2025" t="str">
            <v xml:space="preserve">Ser Vivo y Natural </v>
          </cell>
          <cell r="K2025">
            <v>12</v>
          </cell>
          <cell r="L2025">
            <v>750</v>
          </cell>
        </row>
        <row r="2026">
          <cell r="H2026">
            <v>14855051</v>
          </cell>
          <cell r="I2026" t="str">
            <v>157,27 $</v>
          </cell>
          <cell r="J2026" t="str">
            <v xml:space="preserve">Gulfi, NeroSanlore </v>
          </cell>
          <cell r="K2026">
            <v>6</v>
          </cell>
          <cell r="L2026">
            <v>750</v>
          </cell>
        </row>
        <row r="2027">
          <cell r="H2027">
            <v>14855077</v>
          </cell>
          <cell r="I2027" t="str">
            <v>157,27 $</v>
          </cell>
          <cell r="J2027" t="str">
            <v xml:space="preserve">Gulfi, NeroBufaleffj </v>
          </cell>
          <cell r="K2027">
            <v>6</v>
          </cell>
          <cell r="L2027">
            <v>750</v>
          </cell>
        </row>
        <row r="2028">
          <cell r="H2028">
            <v>14841821</v>
          </cell>
          <cell r="I2028" t="str">
            <v>64,26 $</v>
          </cell>
          <cell r="J2028" t="str">
            <v>Catavela Magnum, Denavolo, Giu lio Armani</v>
          </cell>
          <cell r="K2028">
            <v>3</v>
          </cell>
          <cell r="L2028">
            <v>1500</v>
          </cell>
        </row>
        <row r="2029">
          <cell r="H2029">
            <v>14842831</v>
          </cell>
          <cell r="I2029" t="str">
            <v>125,82 $</v>
          </cell>
          <cell r="J2029" t="str">
            <v>Dinavolo, Denavolo, Giulio Arm ani</v>
          </cell>
          <cell r="K2029">
            <v>6</v>
          </cell>
          <cell r="L2029">
            <v>750</v>
          </cell>
        </row>
        <row r="2030">
          <cell r="H2030">
            <v>14908335</v>
          </cell>
          <cell r="I2030" t="str">
            <v>112,87 $</v>
          </cell>
          <cell r="J2030" t="str">
            <v>Nals Margreid, Angra Pinot Noi r</v>
          </cell>
          <cell r="K2030">
            <v>12</v>
          </cell>
          <cell r="L2030">
            <v>750</v>
          </cell>
        </row>
        <row r="2031">
          <cell r="H2031">
            <v>14908466</v>
          </cell>
          <cell r="I2031" t="str">
            <v>98,85 $</v>
          </cell>
          <cell r="J2031" t="str">
            <v xml:space="preserve">Zorah, Karasi </v>
          </cell>
          <cell r="K2031">
            <v>6</v>
          </cell>
          <cell r="L2031">
            <v>750</v>
          </cell>
        </row>
        <row r="2032">
          <cell r="H2032">
            <v>14908474</v>
          </cell>
          <cell r="I2032" t="str">
            <v>112,34 $</v>
          </cell>
          <cell r="J2032" t="str">
            <v xml:space="preserve">Zorah, Karasi </v>
          </cell>
          <cell r="K2032">
            <v>3</v>
          </cell>
          <cell r="L2032">
            <v>1500</v>
          </cell>
        </row>
        <row r="2033">
          <cell r="H2033">
            <v>14908482</v>
          </cell>
          <cell r="I2033" t="str">
            <v>107,84 $</v>
          </cell>
          <cell r="J2033" t="str">
            <v xml:space="preserve">Zorah, Voski </v>
          </cell>
          <cell r="K2033">
            <v>6</v>
          </cell>
          <cell r="L2033">
            <v>750</v>
          </cell>
        </row>
        <row r="2034">
          <cell r="H2034">
            <v>14764183</v>
          </cell>
          <cell r="I2034" t="str">
            <v>39,03 $</v>
          </cell>
          <cell r="J2034" t="str">
            <v xml:space="preserve">Malvasia Gli Stormi </v>
          </cell>
          <cell r="K2034">
            <v>6</v>
          </cell>
          <cell r="L2034">
            <v>750</v>
          </cell>
        </row>
        <row r="2035">
          <cell r="H2035">
            <v>14762487</v>
          </cell>
          <cell r="I2035" t="str">
            <v>46,98 $</v>
          </cell>
          <cell r="J2035" t="str">
            <v>Ronco della Poiana Rosso Colli di Poanis</v>
          </cell>
          <cell r="K2035">
            <v>6</v>
          </cell>
          <cell r="L2035">
            <v>750</v>
          </cell>
        </row>
        <row r="2036">
          <cell r="H2036">
            <v>14763586</v>
          </cell>
          <cell r="I2036" t="str">
            <v>50,79 $</v>
          </cell>
          <cell r="J2036" t="str">
            <v>Schioppettino di Prepotto Coll i di Poanis</v>
          </cell>
          <cell r="K2036">
            <v>6</v>
          </cell>
          <cell r="L2036">
            <v>750</v>
          </cell>
        </row>
        <row r="2037">
          <cell r="H2037">
            <v>14762719</v>
          </cell>
          <cell r="I2037" t="str">
            <v>60,10 $</v>
          </cell>
          <cell r="J2037" t="str">
            <v xml:space="preserve">Schioppettino Ermacora </v>
          </cell>
          <cell r="K2037">
            <v>6</v>
          </cell>
          <cell r="L2037">
            <v>750</v>
          </cell>
        </row>
        <row r="2038">
          <cell r="H2038">
            <v>14913396</v>
          </cell>
          <cell r="I2038" t="str">
            <v>80,88 $</v>
          </cell>
          <cell r="J2038" t="str">
            <v xml:space="preserve">Santa10, SantaTre </v>
          </cell>
          <cell r="K2038">
            <v>6</v>
          </cell>
          <cell r="L2038">
            <v>750</v>
          </cell>
        </row>
        <row r="2039">
          <cell r="H2039">
            <v>14913038</v>
          </cell>
          <cell r="I2039" t="str">
            <v>27,86 $</v>
          </cell>
          <cell r="J2039" t="str">
            <v xml:space="preserve">Jummare, Chardonnay </v>
          </cell>
          <cell r="K2039">
            <v>6</v>
          </cell>
          <cell r="L2039">
            <v>750</v>
          </cell>
        </row>
        <row r="2040">
          <cell r="H2040">
            <v>14913249</v>
          </cell>
          <cell r="I2040" t="str">
            <v>72,27 $</v>
          </cell>
          <cell r="J2040" t="str">
            <v xml:space="preserve">Braida, La Monella </v>
          </cell>
          <cell r="K2040">
            <v>6</v>
          </cell>
          <cell r="L2040">
            <v>750</v>
          </cell>
        </row>
        <row r="2041">
          <cell r="H2041">
            <v>14735235</v>
          </cell>
          <cell r="I2041" t="str">
            <v>61,88 $</v>
          </cell>
          <cell r="J2041" t="str">
            <v>Tenuta Olim Bauda, La Villa Ba rbera d'Asti</v>
          </cell>
          <cell r="K2041">
            <v>6</v>
          </cell>
          <cell r="L2041">
            <v>750</v>
          </cell>
        </row>
        <row r="2042">
          <cell r="H2042">
            <v>14734777</v>
          </cell>
          <cell r="I2042" t="str">
            <v>59,50 $</v>
          </cell>
          <cell r="J2042" t="str">
            <v>Tenuta Olim Bauda, ISOLAVILLA Grignolino d'Asti</v>
          </cell>
          <cell r="K2042">
            <v>6</v>
          </cell>
          <cell r="L2042">
            <v>750</v>
          </cell>
        </row>
        <row r="2043">
          <cell r="H2043">
            <v>14912254</v>
          </cell>
          <cell r="I2043" t="str">
            <v>161,76 $</v>
          </cell>
          <cell r="J2043" t="str">
            <v>Tenuta Olim Bauda, Nizza Riser va</v>
          </cell>
          <cell r="K2043">
            <v>6</v>
          </cell>
          <cell r="L2043">
            <v>750</v>
          </cell>
        </row>
        <row r="2044">
          <cell r="H2044">
            <v>14913062</v>
          </cell>
          <cell r="I2044" t="str">
            <v>88,07 $</v>
          </cell>
          <cell r="J2044" t="str">
            <v xml:space="preserve">Daniele Piccinin, Arione </v>
          </cell>
          <cell r="K2044">
            <v>6</v>
          </cell>
          <cell r="L2044">
            <v>750</v>
          </cell>
        </row>
        <row r="2045">
          <cell r="H2045">
            <v>14912182</v>
          </cell>
          <cell r="I2045" t="str">
            <v>153,31 $</v>
          </cell>
          <cell r="J2045" t="str">
            <v xml:space="preserve">Furlani, Brut 20 </v>
          </cell>
          <cell r="K2045">
            <v>12</v>
          </cell>
          <cell r="L2045">
            <v>750</v>
          </cell>
        </row>
        <row r="2046">
          <cell r="H2046">
            <v>14912191</v>
          </cell>
          <cell r="I2046" t="str">
            <v>152,78 $</v>
          </cell>
          <cell r="J2046" t="str">
            <v xml:space="preserve">Furlani, Pinot Grigio Macerato </v>
          </cell>
          <cell r="K2046">
            <v>12</v>
          </cell>
          <cell r="L2046">
            <v>750</v>
          </cell>
        </row>
        <row r="2047">
          <cell r="H2047">
            <v>14912924</v>
          </cell>
          <cell r="I2047" t="str">
            <v>151,88 $</v>
          </cell>
          <cell r="J2047" t="str">
            <v xml:space="preserve">Furlani, Rosso Negrik </v>
          </cell>
          <cell r="K2047">
            <v>12</v>
          </cell>
          <cell r="L2047">
            <v>750</v>
          </cell>
        </row>
        <row r="2048">
          <cell r="H2048">
            <v>14763754</v>
          </cell>
          <cell r="I2048" t="str">
            <v>158,68 $</v>
          </cell>
          <cell r="J2048" t="str">
            <v xml:space="preserve">Furlani, Interrotto Brut Rosè </v>
          </cell>
          <cell r="K2048">
            <v>12</v>
          </cell>
          <cell r="L2048">
            <v>750</v>
          </cell>
        </row>
        <row r="2049">
          <cell r="H2049">
            <v>14760924</v>
          </cell>
          <cell r="I2049" t="str">
            <v>66,93 $</v>
          </cell>
          <cell r="J2049" t="str">
            <v>Villa Corniole, Lagrein Pietra montis</v>
          </cell>
          <cell r="K2049">
            <v>6</v>
          </cell>
          <cell r="L2049">
            <v>750</v>
          </cell>
        </row>
        <row r="2050">
          <cell r="H2050">
            <v>14761003</v>
          </cell>
          <cell r="I2050" t="str">
            <v>66,93 $</v>
          </cell>
          <cell r="J2050" t="str">
            <v>Villa Corniole, Pinot Grigio R amato Pietramontis</v>
          </cell>
          <cell r="K2050">
            <v>6</v>
          </cell>
          <cell r="L2050">
            <v>750</v>
          </cell>
        </row>
        <row r="2051">
          <cell r="H2051">
            <v>14760895</v>
          </cell>
          <cell r="I2051" t="str">
            <v>66,93 $</v>
          </cell>
          <cell r="J2051" t="str">
            <v>Villa Corniole, Teroldego Piet ramontis</v>
          </cell>
          <cell r="K2051">
            <v>6</v>
          </cell>
          <cell r="L2051">
            <v>750</v>
          </cell>
        </row>
        <row r="2052">
          <cell r="H2052">
            <v>14917178</v>
          </cell>
          <cell r="I2052" t="str">
            <v>186,96 $</v>
          </cell>
          <cell r="J2052" t="str">
            <v xml:space="preserve">Maculan, Fratta </v>
          </cell>
          <cell r="K2052">
            <v>6</v>
          </cell>
          <cell r="L2052">
            <v>750</v>
          </cell>
        </row>
        <row r="2053">
          <cell r="H2053">
            <v>14875271</v>
          </cell>
          <cell r="I2053" t="str">
            <v>89,24 $</v>
          </cell>
          <cell r="J2053" t="str">
            <v>Vallepicciola, Chianti Classic o Riserva</v>
          </cell>
          <cell r="K2053">
            <v>6</v>
          </cell>
          <cell r="L2053">
            <v>750</v>
          </cell>
        </row>
        <row r="2054">
          <cell r="H2054">
            <v>14830603</v>
          </cell>
          <cell r="I2054" t="str">
            <v>48,98 $</v>
          </cell>
          <cell r="J2054" t="str">
            <v>I Giusti &amp; Zanza Vigneti, Nemo rino Rosso</v>
          </cell>
          <cell r="K2054">
            <v>6</v>
          </cell>
          <cell r="L2054">
            <v>750</v>
          </cell>
        </row>
        <row r="2055">
          <cell r="H2055">
            <v>14756589</v>
          </cell>
          <cell r="I2055" t="str">
            <v>69,23 $</v>
          </cell>
          <cell r="J2055" t="str">
            <v>I Giusti &amp; Zanza Vigneti, Vign a Vecchia</v>
          </cell>
          <cell r="K2055">
            <v>6</v>
          </cell>
          <cell r="L2055">
            <v>750</v>
          </cell>
        </row>
        <row r="2056">
          <cell r="H2056">
            <v>14823585</v>
          </cell>
          <cell r="I2056" t="str">
            <v>82,96 $</v>
          </cell>
          <cell r="J2056" t="str">
            <v xml:space="preserve">Massimo Lenotti </v>
          </cell>
          <cell r="K2056">
            <v>6</v>
          </cell>
          <cell r="L2056">
            <v>750</v>
          </cell>
        </row>
        <row r="2057">
          <cell r="H2057">
            <v>14755121</v>
          </cell>
          <cell r="I2057" t="str">
            <v>81,96 $</v>
          </cell>
          <cell r="J2057" t="str">
            <v xml:space="preserve">Fantinel, Prosecco Extra Dry </v>
          </cell>
          <cell r="K2057">
            <v>12</v>
          </cell>
          <cell r="L2057">
            <v>750</v>
          </cell>
        </row>
        <row r="2058">
          <cell r="H2058">
            <v>14916044</v>
          </cell>
          <cell r="I2058" t="str">
            <v>50,33 $</v>
          </cell>
          <cell r="J2058" t="str">
            <v>Fiano di Avellino, Terre Degli Opi</v>
          </cell>
          <cell r="K2058">
            <v>12</v>
          </cell>
          <cell r="L2058">
            <v>750</v>
          </cell>
        </row>
        <row r="2059">
          <cell r="H2059">
            <v>14917231</v>
          </cell>
          <cell r="I2059" t="str">
            <v>62,91 $</v>
          </cell>
          <cell r="J2059" t="str">
            <v>Irpinia Aglianico, Terre Degli Opi</v>
          </cell>
          <cell r="K2059">
            <v>12</v>
          </cell>
          <cell r="L2059">
            <v>750</v>
          </cell>
        </row>
        <row r="2060">
          <cell r="H2060">
            <v>14918111</v>
          </cell>
          <cell r="I2060" t="str">
            <v>67,40 $</v>
          </cell>
          <cell r="J2060" t="str">
            <v xml:space="preserve">Furlani, Magnum Rosso Negrik </v>
          </cell>
          <cell r="K2060">
            <v>3</v>
          </cell>
          <cell r="L2060">
            <v>1500</v>
          </cell>
        </row>
        <row r="2061">
          <cell r="H2061">
            <v>14917961</v>
          </cell>
          <cell r="I2061" t="str">
            <v>73,87 $</v>
          </cell>
          <cell r="J2061" t="str">
            <v xml:space="preserve">Sella &amp; Mosca, La Cala </v>
          </cell>
          <cell r="K2061">
            <v>12</v>
          </cell>
          <cell r="L2061">
            <v>750</v>
          </cell>
        </row>
        <row r="2062">
          <cell r="H2062">
            <v>14918015</v>
          </cell>
          <cell r="I2062" t="str">
            <v>41,79 $</v>
          </cell>
          <cell r="J2062" t="str">
            <v xml:space="preserve">Sella &amp; Mosca, Terre Bianche </v>
          </cell>
          <cell r="K2062">
            <v>6</v>
          </cell>
          <cell r="L2062">
            <v>750</v>
          </cell>
        </row>
        <row r="2063">
          <cell r="H2063">
            <v>14918023</v>
          </cell>
          <cell r="I2063" t="str">
            <v>47,63 $</v>
          </cell>
          <cell r="J2063" t="str">
            <v xml:space="preserve">Sella &amp; Mosca, Terre Rare </v>
          </cell>
          <cell r="K2063">
            <v>6</v>
          </cell>
          <cell r="L2063">
            <v>750</v>
          </cell>
        </row>
        <row r="2064">
          <cell r="H2064">
            <v>14903569</v>
          </cell>
          <cell r="I2064" t="str">
            <v>65,59 $</v>
          </cell>
          <cell r="J2064" t="str">
            <v xml:space="preserve">Avus Venter </v>
          </cell>
          <cell r="K2064">
            <v>1</v>
          </cell>
          <cell r="L2064">
            <v>1500</v>
          </cell>
        </row>
        <row r="2065">
          <cell r="H2065">
            <v>14904975</v>
          </cell>
          <cell r="I2065" t="str">
            <v>167,33 $</v>
          </cell>
          <cell r="J2065" t="str">
            <v xml:space="preserve">Brunello di Montalcino </v>
          </cell>
          <cell r="K2065">
            <v>1</v>
          </cell>
          <cell r="L2065">
            <v>3000</v>
          </cell>
        </row>
        <row r="2066">
          <cell r="H2066">
            <v>14918390</v>
          </cell>
          <cell r="I2066" t="str">
            <v>42,24 $</v>
          </cell>
          <cell r="J2066" t="str">
            <v>SCEA Bonnidet, Touraine Sauvig non</v>
          </cell>
          <cell r="K2066">
            <v>6</v>
          </cell>
          <cell r="L2066">
            <v>750</v>
          </cell>
        </row>
        <row r="2067">
          <cell r="H2067">
            <v>14925451</v>
          </cell>
          <cell r="I2067" t="str">
            <v>96,85 $</v>
          </cell>
          <cell r="J2067" t="str">
            <v xml:space="preserve">Merlot, Paris Valley Road </v>
          </cell>
          <cell r="K2067">
            <v>12</v>
          </cell>
          <cell r="L2067">
            <v>750</v>
          </cell>
        </row>
        <row r="2068">
          <cell r="H2068">
            <v>14936117</v>
          </cell>
          <cell r="I2068" t="str">
            <v>178,61 $</v>
          </cell>
          <cell r="J2068" t="str">
            <v xml:space="preserve">Pinot Noir, Sextant </v>
          </cell>
          <cell r="K2068">
            <v>12</v>
          </cell>
          <cell r="L2068">
            <v>750</v>
          </cell>
        </row>
        <row r="2069">
          <cell r="H2069">
            <v>14852706</v>
          </cell>
          <cell r="I2069" t="str">
            <v>80,32 $</v>
          </cell>
          <cell r="J2069" t="str">
            <v xml:space="preserve">Sergio Drago, Rosso di botte </v>
          </cell>
          <cell r="K2069">
            <v>6</v>
          </cell>
          <cell r="L2069">
            <v>750</v>
          </cell>
        </row>
        <row r="2070">
          <cell r="H2070">
            <v>14861910</v>
          </cell>
          <cell r="I2070" t="str">
            <v>32,13 $</v>
          </cell>
          <cell r="J2070" t="str">
            <v>Cyclope Bianca, Cyclope Bianca Birra Artgianale Siciliana</v>
          </cell>
          <cell r="K2070">
            <v>24</v>
          </cell>
          <cell r="L2070">
            <v>330</v>
          </cell>
        </row>
        <row r="2071">
          <cell r="H2071">
            <v>14848328</v>
          </cell>
          <cell r="I2071" t="str">
            <v>32,13 $</v>
          </cell>
          <cell r="J2071" t="str">
            <v>Cyclope Bionda American Pale A le, Birra Artigianale Sicilian</v>
          </cell>
          <cell r="K2071">
            <v>24</v>
          </cell>
          <cell r="L2071">
            <v>330</v>
          </cell>
        </row>
        <row r="2072">
          <cell r="H2072">
            <v>14866657</v>
          </cell>
          <cell r="I2072" t="str">
            <v>107,09 $</v>
          </cell>
          <cell r="J2072" t="str">
            <v xml:space="preserve">Gordia, Malvazija Orange </v>
          </cell>
          <cell r="K2072">
            <v>6</v>
          </cell>
          <cell r="L2072">
            <v>750</v>
          </cell>
        </row>
        <row r="2073">
          <cell r="H2073">
            <v>14866534</v>
          </cell>
          <cell r="I2073" t="str">
            <v>80,32 $</v>
          </cell>
          <cell r="J2073" t="str">
            <v xml:space="preserve">Gordia, Pet Nat Rosé </v>
          </cell>
          <cell r="K2073">
            <v>6</v>
          </cell>
          <cell r="L2073">
            <v>750</v>
          </cell>
        </row>
        <row r="2074">
          <cell r="H2074">
            <v>14866331</v>
          </cell>
          <cell r="I2074" t="str">
            <v>84,19 $</v>
          </cell>
          <cell r="J2074" t="str">
            <v xml:space="preserve">Vietti, Roero Arneis </v>
          </cell>
          <cell r="K2074">
            <v>3</v>
          </cell>
          <cell r="L2074">
            <v>1500</v>
          </cell>
        </row>
        <row r="2075">
          <cell r="H2075">
            <v>14866340</v>
          </cell>
          <cell r="I2075" t="str">
            <v>74,65 $</v>
          </cell>
          <cell r="J2075" t="str">
            <v>Vietti, Dolcetto d'Alba Tre Vi gne</v>
          </cell>
          <cell r="K2075">
            <v>6</v>
          </cell>
          <cell r="L2075">
            <v>750</v>
          </cell>
        </row>
        <row r="2076">
          <cell r="H2076">
            <v>14848336</v>
          </cell>
          <cell r="I2076" t="str">
            <v>35,70 $</v>
          </cell>
          <cell r="J2076" t="str">
            <v>Cyclope Rossa Belgian Dubbel, Birra Artigianale Siciliana</v>
          </cell>
          <cell r="K2076">
            <v>24</v>
          </cell>
          <cell r="L2076">
            <v>330</v>
          </cell>
        </row>
        <row r="2077">
          <cell r="H2077">
            <v>14848352</v>
          </cell>
          <cell r="I2077" t="str">
            <v>35,70 $</v>
          </cell>
          <cell r="J2077" t="str">
            <v>Cyclope IPA India Pale Ale, Bi rra Artigianale Siciliana</v>
          </cell>
          <cell r="K2077">
            <v>24</v>
          </cell>
          <cell r="L2077">
            <v>330</v>
          </cell>
        </row>
        <row r="2078">
          <cell r="H2078">
            <v>14868353</v>
          </cell>
          <cell r="I2078" t="str">
            <v>153,00 $</v>
          </cell>
          <cell r="J2078" t="str">
            <v>Louis Latour, Pinot Noir Les P ierres Dorées</v>
          </cell>
          <cell r="K2078">
            <v>12</v>
          </cell>
          <cell r="L2078">
            <v>750</v>
          </cell>
        </row>
        <row r="2079">
          <cell r="H2079">
            <v>14868855</v>
          </cell>
          <cell r="I2079" t="str">
            <v>59,31 $</v>
          </cell>
          <cell r="J2079" t="str">
            <v>Poggio Allr Sughere / Lionello Marchesi, Insieme Toscana IGT</v>
          </cell>
          <cell r="K2079">
            <v>6</v>
          </cell>
          <cell r="L2079">
            <v>750</v>
          </cell>
        </row>
        <row r="2080">
          <cell r="H2080">
            <v>14867852</v>
          </cell>
          <cell r="I2080" t="str">
            <v>165,10 $</v>
          </cell>
          <cell r="J2080" t="str">
            <v>COLDISOLE / LIONELLO MARCHESI, BRUNELLO DI MONTALCINO DOCG</v>
          </cell>
          <cell r="K2080">
            <v>6</v>
          </cell>
          <cell r="L2080">
            <v>750</v>
          </cell>
        </row>
        <row r="2081">
          <cell r="H2081">
            <v>14867625</v>
          </cell>
          <cell r="I2081" t="str">
            <v>84,29 $</v>
          </cell>
          <cell r="J2081" t="str">
            <v xml:space="preserve">Monchiero Nebbiolo D'Alba </v>
          </cell>
          <cell r="K2081">
            <v>6</v>
          </cell>
          <cell r="L2081">
            <v>750</v>
          </cell>
        </row>
        <row r="2082">
          <cell r="H2082">
            <v>14874892</v>
          </cell>
          <cell r="I2082" t="str">
            <v>69,50 $</v>
          </cell>
          <cell r="J2082" t="str">
            <v xml:space="preserve">Quinta da Terrugem, Alentejo </v>
          </cell>
          <cell r="K2082">
            <v>6</v>
          </cell>
          <cell r="L2082">
            <v>750</v>
          </cell>
        </row>
        <row r="2083">
          <cell r="H2083">
            <v>14872871</v>
          </cell>
          <cell r="I2083" t="str">
            <v>82,20 $</v>
          </cell>
          <cell r="J2083" t="str">
            <v>Bacalhoa Quinta Do Carmo, Tint o</v>
          </cell>
          <cell r="K2083">
            <v>6</v>
          </cell>
          <cell r="L2083">
            <v>750</v>
          </cell>
        </row>
        <row r="2084">
          <cell r="H2084">
            <v>14872846</v>
          </cell>
          <cell r="I2084" t="str">
            <v>39,10 $</v>
          </cell>
          <cell r="J2084" t="str">
            <v xml:space="preserve">Bacalhoa, Dom Martinho </v>
          </cell>
          <cell r="K2084">
            <v>6</v>
          </cell>
          <cell r="L2084">
            <v>750</v>
          </cell>
        </row>
        <row r="2085">
          <cell r="H2085">
            <v>14872774</v>
          </cell>
          <cell r="I2085" t="str">
            <v>79,20 $</v>
          </cell>
          <cell r="J2085" t="str">
            <v>Aliança, ANTIQUÍSSIMA Old Bran dy</v>
          </cell>
          <cell r="K2085">
            <v>4</v>
          </cell>
          <cell r="L2085">
            <v>700</v>
          </cell>
        </row>
        <row r="2086">
          <cell r="H2086">
            <v>14874227</v>
          </cell>
          <cell r="I2086" t="str">
            <v>214,19 $</v>
          </cell>
          <cell r="J2086" t="str">
            <v>Domaine Dame Jeanne, Alchémill e Magnum</v>
          </cell>
          <cell r="K2086">
            <v>6</v>
          </cell>
          <cell r="L2086">
            <v>1500</v>
          </cell>
        </row>
        <row r="2087">
          <cell r="H2087">
            <v>14872723</v>
          </cell>
          <cell r="I2087" t="str">
            <v>97,28 $</v>
          </cell>
          <cell r="J2087" t="str">
            <v>Domaine Dame Jeanne, Alchémill e</v>
          </cell>
          <cell r="K2087">
            <v>6</v>
          </cell>
          <cell r="L2087">
            <v>750</v>
          </cell>
        </row>
        <row r="2088">
          <cell r="H2088">
            <v>14872731</v>
          </cell>
          <cell r="I2088" t="str">
            <v>86,57 $</v>
          </cell>
          <cell r="J2088" t="str">
            <v>Domaine Dame Jeanne, Pensée Sa uvage</v>
          </cell>
          <cell r="K2088">
            <v>6</v>
          </cell>
          <cell r="L2088">
            <v>750</v>
          </cell>
        </row>
        <row r="2089">
          <cell r="H2089">
            <v>14873232</v>
          </cell>
          <cell r="I2089" t="str">
            <v>95,49 $</v>
          </cell>
          <cell r="J2089" t="str">
            <v>Domaine Dame Jeanne, Prémices Roses</v>
          </cell>
          <cell r="K2089">
            <v>6</v>
          </cell>
          <cell r="L2089">
            <v>750</v>
          </cell>
        </row>
        <row r="2090">
          <cell r="H2090">
            <v>14872740</v>
          </cell>
          <cell r="I2090" t="str">
            <v>94,60 $</v>
          </cell>
          <cell r="J2090" t="str">
            <v>Domaine Dame Jeanne, Prémices Blanc</v>
          </cell>
          <cell r="K2090">
            <v>6</v>
          </cell>
          <cell r="L2090">
            <v>750</v>
          </cell>
        </row>
        <row r="2091">
          <cell r="H2091">
            <v>14872782</v>
          </cell>
          <cell r="I2091" t="str">
            <v>196,34 $</v>
          </cell>
          <cell r="J2091" t="str">
            <v>Domaine Dame Jeanne, Terre de Sienne Magnum</v>
          </cell>
          <cell r="K2091">
            <v>6</v>
          </cell>
          <cell r="L2091">
            <v>1500</v>
          </cell>
        </row>
        <row r="2092">
          <cell r="H2092">
            <v>14737311</v>
          </cell>
          <cell r="I2092" t="str">
            <v>101,85 $</v>
          </cell>
          <cell r="J2092" t="str">
            <v xml:space="preserve">Fattoria Fibbiano, Vermentino </v>
          </cell>
          <cell r="K2092">
            <v>12</v>
          </cell>
          <cell r="L2092">
            <v>750</v>
          </cell>
        </row>
        <row r="2093">
          <cell r="H2093">
            <v>14876011</v>
          </cell>
          <cell r="I2093" t="str">
            <v>121,32 $</v>
          </cell>
          <cell r="J2093" t="str">
            <v>Ter Originel Brut, Champagne D elong Marlène</v>
          </cell>
          <cell r="K2093">
            <v>6</v>
          </cell>
          <cell r="L2093">
            <v>750</v>
          </cell>
        </row>
        <row r="2094">
          <cell r="H2094">
            <v>14875916</v>
          </cell>
          <cell r="I2094" t="str">
            <v>102,81 $</v>
          </cell>
          <cell r="J2094" t="str">
            <v>Alois Lageder, Müller Thurgau Valle Isarco Alto Adige</v>
          </cell>
          <cell r="K2094">
            <v>12</v>
          </cell>
          <cell r="L2094">
            <v>750</v>
          </cell>
        </row>
        <row r="2095">
          <cell r="H2095">
            <v>14876046</v>
          </cell>
          <cell r="I2095" t="str">
            <v>134,80 $</v>
          </cell>
          <cell r="J2095" t="str">
            <v>Louis Latour, Chardonnay Grand Ardèche</v>
          </cell>
          <cell r="K2095">
            <v>12</v>
          </cell>
          <cell r="L2095">
            <v>750</v>
          </cell>
        </row>
        <row r="2096">
          <cell r="H2096">
            <v>14878084</v>
          </cell>
          <cell r="I2096" t="str">
            <v>89,24 $</v>
          </cell>
          <cell r="J2096" t="str">
            <v xml:space="preserve">Lacrimi de luna, Orange </v>
          </cell>
          <cell r="K2096">
            <v>6</v>
          </cell>
          <cell r="L2096">
            <v>750</v>
          </cell>
        </row>
        <row r="2097">
          <cell r="H2097">
            <v>14878105</v>
          </cell>
          <cell r="I2097" t="str">
            <v>64,70 $</v>
          </cell>
          <cell r="J2097" t="str">
            <v xml:space="preserve">Pasiuni, Negru de Dragasani </v>
          </cell>
          <cell r="K2097">
            <v>6</v>
          </cell>
          <cell r="L2097">
            <v>750</v>
          </cell>
        </row>
        <row r="2098">
          <cell r="H2098">
            <v>14878113</v>
          </cell>
          <cell r="I2098" t="str">
            <v>43,81 $</v>
          </cell>
          <cell r="J2098" t="str">
            <v xml:space="preserve">Negru de Histria, Merlot </v>
          </cell>
          <cell r="K2098">
            <v>6</v>
          </cell>
          <cell r="L2098">
            <v>750</v>
          </cell>
        </row>
        <row r="2099">
          <cell r="H2099">
            <v>14878121</v>
          </cell>
          <cell r="I2099" t="str">
            <v>102,63 $</v>
          </cell>
          <cell r="J2099" t="str">
            <v xml:space="preserve">Nikolaos, Cabernet Sauvignon </v>
          </cell>
          <cell r="K2099">
            <v>6</v>
          </cell>
          <cell r="L2099">
            <v>750</v>
          </cell>
        </row>
        <row r="2100">
          <cell r="H2100">
            <v>14813379</v>
          </cell>
          <cell r="I2100" t="str">
            <v>62,22 $</v>
          </cell>
          <cell r="J2100" t="str">
            <v xml:space="preserve">Cantina Tollo, Passerina Brut </v>
          </cell>
          <cell r="K2100">
            <v>12</v>
          </cell>
          <cell r="L2100">
            <v>750</v>
          </cell>
        </row>
        <row r="2101">
          <cell r="H2101">
            <v>14880336</v>
          </cell>
          <cell r="I2101" t="str">
            <v>93,71 $</v>
          </cell>
          <cell r="J2101" t="str">
            <v xml:space="preserve">Milan Nestarec, Bum Bum Cha </v>
          </cell>
          <cell r="K2101">
            <v>6</v>
          </cell>
          <cell r="L2101">
            <v>750</v>
          </cell>
        </row>
        <row r="2102">
          <cell r="H2102">
            <v>14882972</v>
          </cell>
          <cell r="I2102" t="str">
            <v>105,82 $</v>
          </cell>
          <cell r="J2102" t="str">
            <v xml:space="preserve">Terre di Pietra, Ellezero </v>
          </cell>
          <cell r="K2102">
            <v>6</v>
          </cell>
          <cell r="L2102">
            <v>750</v>
          </cell>
        </row>
        <row r="2103">
          <cell r="H2103">
            <v>14819931</v>
          </cell>
          <cell r="I2103" t="str">
            <v>87,55 $</v>
          </cell>
          <cell r="J2103" t="str">
            <v>Domaine des Amadieu, Côtes du Rhône Villages</v>
          </cell>
          <cell r="K2103">
            <v>12</v>
          </cell>
          <cell r="L2103">
            <v>750</v>
          </cell>
        </row>
        <row r="2104">
          <cell r="H2104">
            <v>14760182</v>
          </cell>
          <cell r="I2104" t="str">
            <v>85,82 $</v>
          </cell>
          <cell r="J2104" t="str">
            <v xml:space="preserve">Corvagialla, Cereza </v>
          </cell>
          <cell r="K2104">
            <v>6</v>
          </cell>
          <cell r="L2104">
            <v>750</v>
          </cell>
        </row>
        <row r="2105">
          <cell r="H2105">
            <v>14889058</v>
          </cell>
          <cell r="I2105" t="str">
            <v>83,26 $</v>
          </cell>
          <cell r="J2105" t="str">
            <v>Domaine Léon Heitzmann, Riesli ng Grand Cru Schlossberg</v>
          </cell>
          <cell r="K2105">
            <v>6</v>
          </cell>
          <cell r="L2105">
            <v>750</v>
          </cell>
        </row>
        <row r="2106">
          <cell r="H2106">
            <v>14888944</v>
          </cell>
          <cell r="I2106" t="str">
            <v>127,71 $</v>
          </cell>
          <cell r="J2106" t="str">
            <v xml:space="preserve">Motherland, Grande Réserve </v>
          </cell>
          <cell r="K2106">
            <v>6</v>
          </cell>
          <cell r="L2106">
            <v>750</v>
          </cell>
        </row>
        <row r="2107">
          <cell r="H2107">
            <v>14772773</v>
          </cell>
          <cell r="I2107" t="str">
            <v>50,51 $</v>
          </cell>
          <cell r="J2107" t="str">
            <v xml:space="preserve">Boon, Oude Geuze </v>
          </cell>
          <cell r="K2107">
            <v>12</v>
          </cell>
          <cell r="L2107">
            <v>750</v>
          </cell>
        </row>
        <row r="2108">
          <cell r="H2108">
            <v>14891289</v>
          </cell>
          <cell r="I2108" t="str">
            <v>90,05 $</v>
          </cell>
          <cell r="J2108" t="str">
            <v xml:space="preserve">Boon, Oude Geuze Vat 91 </v>
          </cell>
          <cell r="K2108">
            <v>12</v>
          </cell>
          <cell r="L2108">
            <v>375</v>
          </cell>
        </row>
        <row r="2109">
          <cell r="H2109">
            <v>14891553</v>
          </cell>
          <cell r="I2109" t="str">
            <v>62,47 $</v>
          </cell>
          <cell r="J2109" t="str">
            <v>Clément Klur, Crémant Brut Nat ure</v>
          </cell>
          <cell r="K2109">
            <v>6</v>
          </cell>
          <cell r="L2109">
            <v>750</v>
          </cell>
        </row>
        <row r="2110">
          <cell r="H2110">
            <v>14811963</v>
          </cell>
          <cell r="I2110" t="str">
            <v>49,43 $</v>
          </cell>
          <cell r="J2110" t="str">
            <v>Domaine Montrose, Domaine Mont rose Chardonnay</v>
          </cell>
          <cell r="K2110">
            <v>12</v>
          </cell>
          <cell r="L2110">
            <v>750</v>
          </cell>
        </row>
        <row r="2111">
          <cell r="H2111">
            <v>14890518</v>
          </cell>
          <cell r="I2111" t="str">
            <v>69,61 $</v>
          </cell>
          <cell r="J2111" t="str">
            <v xml:space="preserve">Rosso Taurasi DOCG </v>
          </cell>
          <cell r="K2111">
            <v>6</v>
          </cell>
          <cell r="L2111">
            <v>750</v>
          </cell>
        </row>
        <row r="2112">
          <cell r="H2112">
            <v>14896266</v>
          </cell>
          <cell r="I2112" t="str">
            <v>107,99 $</v>
          </cell>
          <cell r="J2112" t="str">
            <v>Valpolicella Classico Superior e Ripasso Tenuta Lena di Mezzo</v>
          </cell>
          <cell r="K2112">
            <v>12</v>
          </cell>
          <cell r="L2112">
            <v>750</v>
          </cell>
        </row>
        <row r="2113">
          <cell r="H2113">
            <v>14893735</v>
          </cell>
          <cell r="I2113" t="str">
            <v>141,90 $</v>
          </cell>
          <cell r="J2113" t="str">
            <v xml:space="preserve">Terre à Boire </v>
          </cell>
          <cell r="K2113">
            <v>12</v>
          </cell>
          <cell r="L2113">
            <v>750</v>
          </cell>
        </row>
        <row r="2114">
          <cell r="H2114">
            <v>14741521</v>
          </cell>
          <cell r="I2114" t="str">
            <v>58,23 $</v>
          </cell>
          <cell r="J2114" t="str">
            <v xml:space="preserve">Pelassa, MARIO'S </v>
          </cell>
          <cell r="K2114">
            <v>12</v>
          </cell>
          <cell r="L2114">
            <v>750</v>
          </cell>
        </row>
        <row r="2115">
          <cell r="H2115">
            <v>14897592</v>
          </cell>
          <cell r="I2115" t="str">
            <v>43,73 $</v>
          </cell>
          <cell r="J2115" t="str">
            <v>CASTELLO DI MONASTERO, Chianti Superiore D.O.C.G.</v>
          </cell>
          <cell r="K2115">
            <v>6</v>
          </cell>
          <cell r="L2115">
            <v>750</v>
          </cell>
        </row>
        <row r="2116">
          <cell r="H2116">
            <v>14745901</v>
          </cell>
          <cell r="I2116" t="str">
            <v>71,40 $</v>
          </cell>
          <cell r="J2116" t="str">
            <v xml:space="preserve">Cosimo Maria Masini, Chianti </v>
          </cell>
          <cell r="K2116">
            <v>12</v>
          </cell>
          <cell r="L2116">
            <v>750</v>
          </cell>
        </row>
        <row r="2117">
          <cell r="H2117">
            <v>14899820</v>
          </cell>
          <cell r="I2117" t="str">
            <v>99,51 $</v>
          </cell>
          <cell r="J2117" t="str">
            <v xml:space="preserve">Druida, Tinto </v>
          </cell>
          <cell r="K2117">
            <v>6</v>
          </cell>
          <cell r="L2117">
            <v>750</v>
          </cell>
        </row>
        <row r="2118">
          <cell r="H2118">
            <v>14899133</v>
          </cell>
          <cell r="I2118" t="str">
            <v>162,16 $</v>
          </cell>
          <cell r="J2118" t="str">
            <v>Champagne Pinot Chevauchet, Gé néreuse brut Nature</v>
          </cell>
          <cell r="K2118">
            <v>6</v>
          </cell>
          <cell r="L2118">
            <v>750</v>
          </cell>
        </row>
        <row r="2119">
          <cell r="H2119">
            <v>14902611</v>
          </cell>
          <cell r="I2119" t="str">
            <v>58,41 $</v>
          </cell>
          <cell r="J2119" t="str">
            <v>Corona de Aragon, Moscatel, Ca riñena DO</v>
          </cell>
          <cell r="K2119">
            <v>12</v>
          </cell>
          <cell r="L2119">
            <v>750</v>
          </cell>
        </row>
        <row r="2120">
          <cell r="H2120">
            <v>14902128</v>
          </cell>
          <cell r="I2120" t="str">
            <v>75,49 $</v>
          </cell>
          <cell r="J2120" t="str">
            <v xml:space="preserve">Grame, Ferlat </v>
          </cell>
          <cell r="K2120">
            <v>6</v>
          </cell>
          <cell r="L2120">
            <v>750</v>
          </cell>
        </row>
        <row r="2121">
          <cell r="H2121">
            <v>14902136</v>
          </cell>
          <cell r="I2121" t="str">
            <v>85,37 $</v>
          </cell>
          <cell r="J2121" t="str">
            <v xml:space="preserve">Bianco (BIB), Ferlat </v>
          </cell>
          <cell r="K2121">
            <v>4</v>
          </cell>
          <cell r="L2121">
            <v>5000</v>
          </cell>
        </row>
        <row r="2122">
          <cell r="H2122">
            <v>14902144</v>
          </cell>
          <cell r="I2122" t="str">
            <v>86,87 $</v>
          </cell>
          <cell r="J2122" t="str">
            <v xml:space="preserve">Merlot BIB, Ferlat </v>
          </cell>
          <cell r="K2122">
            <v>4</v>
          </cell>
          <cell r="L2122">
            <v>5000</v>
          </cell>
        </row>
        <row r="2123">
          <cell r="H2123">
            <v>14900827</v>
          </cell>
          <cell r="I2123" t="str">
            <v>74,14 $</v>
          </cell>
          <cell r="J2123" t="str">
            <v xml:space="preserve">Collio Bianco, Ferlat </v>
          </cell>
          <cell r="K2123">
            <v>6</v>
          </cell>
          <cell r="L2123">
            <v>750</v>
          </cell>
        </row>
        <row r="2124">
          <cell r="H2124">
            <v>14815534</v>
          </cell>
          <cell r="I2124" t="str">
            <v>110,97 $</v>
          </cell>
          <cell r="J2124" t="str">
            <v xml:space="preserve">Ferlat, PG Rosa </v>
          </cell>
          <cell r="K2124">
            <v>12</v>
          </cell>
          <cell r="L2124">
            <v>750</v>
          </cell>
        </row>
        <row r="2125">
          <cell r="H2125">
            <v>14902371</v>
          </cell>
          <cell r="I2125" t="str">
            <v>23,07 $</v>
          </cell>
          <cell r="J2125" t="str">
            <v xml:space="preserve">Van Meer's Tiramisu </v>
          </cell>
          <cell r="K2125">
            <v>3</v>
          </cell>
          <cell r="L2125">
            <v>750</v>
          </cell>
        </row>
        <row r="2126">
          <cell r="H2126">
            <v>14900421</v>
          </cell>
          <cell r="I2126" t="str">
            <v>57,52 $</v>
          </cell>
          <cell r="J2126" t="str">
            <v xml:space="preserve">savian, Pinot grigio </v>
          </cell>
          <cell r="K2126">
            <v>12</v>
          </cell>
          <cell r="L2126">
            <v>750</v>
          </cell>
        </row>
        <row r="2127">
          <cell r="H2127">
            <v>14862613</v>
          </cell>
          <cell r="I2127" t="str">
            <v>55,87 $</v>
          </cell>
          <cell r="J2127" t="str">
            <v>Monteci, Pinot Grigio Delle Ve nezie</v>
          </cell>
          <cell r="K2127">
            <v>12</v>
          </cell>
          <cell r="L2127">
            <v>750</v>
          </cell>
        </row>
        <row r="2128">
          <cell r="H2128">
            <v>14903585</v>
          </cell>
          <cell r="I2128" t="str">
            <v>94,36 $</v>
          </cell>
          <cell r="J2128" t="str">
            <v xml:space="preserve">Keltis, Mario Rose </v>
          </cell>
          <cell r="K2128">
            <v>6</v>
          </cell>
          <cell r="L2128">
            <v>750</v>
          </cell>
        </row>
        <row r="2129">
          <cell r="H2129">
            <v>14904326</v>
          </cell>
          <cell r="I2129" t="str">
            <v>116,83 $</v>
          </cell>
          <cell r="J2129" t="str">
            <v xml:space="preserve">Keltis, Sivi Pinot </v>
          </cell>
          <cell r="K2129">
            <v>6</v>
          </cell>
          <cell r="L2129">
            <v>750</v>
          </cell>
        </row>
        <row r="2130">
          <cell r="H2130">
            <v>14902742</v>
          </cell>
          <cell r="I2130" t="str">
            <v>53,02 $</v>
          </cell>
          <cell r="J2130" t="str">
            <v>Muscadet Sèvre et Maine Sur Li e Vielles Vignes</v>
          </cell>
          <cell r="K2130">
            <v>12</v>
          </cell>
          <cell r="L2130">
            <v>750</v>
          </cell>
        </row>
        <row r="2131">
          <cell r="H2131">
            <v>14773371</v>
          </cell>
          <cell r="I2131" t="str">
            <v>62,47 $</v>
          </cell>
          <cell r="J2131" t="str">
            <v>Gonc, Grape Abduction Piquette White</v>
          </cell>
          <cell r="K2131">
            <v>12</v>
          </cell>
          <cell r="L2131">
            <v>750</v>
          </cell>
        </row>
        <row r="2132">
          <cell r="H2132">
            <v>14906524</v>
          </cell>
          <cell r="I2132" t="str">
            <v>44,93 $</v>
          </cell>
          <cell r="J2132" t="str">
            <v xml:space="preserve">Gonc, Blaufrankisch </v>
          </cell>
          <cell r="K2132">
            <v>6</v>
          </cell>
          <cell r="L2132">
            <v>750</v>
          </cell>
        </row>
        <row r="2133">
          <cell r="H2133">
            <v>14906250</v>
          </cell>
          <cell r="I2133" t="str">
            <v>44,93 $</v>
          </cell>
          <cell r="J2133" t="str">
            <v xml:space="preserve">Gonc, Time </v>
          </cell>
          <cell r="K2133">
            <v>6</v>
          </cell>
          <cell r="L2133">
            <v>750</v>
          </cell>
        </row>
        <row r="2134">
          <cell r="H2134">
            <v>14907359</v>
          </cell>
          <cell r="I2134" t="str">
            <v>808,81 $</v>
          </cell>
          <cell r="J2134" t="str">
            <v xml:space="preserve">Cartuxa, Pêra-Manca Tinto </v>
          </cell>
          <cell r="K2134">
            <v>3</v>
          </cell>
          <cell r="L2134">
            <v>750</v>
          </cell>
        </row>
        <row r="2135">
          <cell r="H2135">
            <v>14908829</v>
          </cell>
          <cell r="I2135" t="str">
            <v>26,42 $</v>
          </cell>
          <cell r="J2135" t="str">
            <v>Natalino, Montepulciano D'Abru zzo</v>
          </cell>
          <cell r="K2135">
            <v>12</v>
          </cell>
          <cell r="L2135">
            <v>750</v>
          </cell>
        </row>
        <row r="2136">
          <cell r="H2136">
            <v>14908239</v>
          </cell>
          <cell r="I2136" t="str">
            <v>202,20 $</v>
          </cell>
          <cell r="J2136" t="str">
            <v>Champagne Collery, Blanc de No irs - Grand Cru - Brut</v>
          </cell>
          <cell r="K2136">
            <v>6</v>
          </cell>
          <cell r="L2136">
            <v>750</v>
          </cell>
        </row>
        <row r="2137">
          <cell r="H2137">
            <v>14762831</v>
          </cell>
          <cell r="I2137" t="str">
            <v>89,24 $</v>
          </cell>
          <cell r="J2137" t="str">
            <v xml:space="preserve">Heaps, Offshoot Zweigelt </v>
          </cell>
          <cell r="K2137">
            <v>12</v>
          </cell>
          <cell r="L2137">
            <v>750</v>
          </cell>
        </row>
        <row r="2138">
          <cell r="H2138">
            <v>14907922</v>
          </cell>
          <cell r="I2138" t="str">
            <v>53,92 $</v>
          </cell>
          <cell r="J2138" t="str">
            <v xml:space="preserve">Aeblerov, Sig Natur </v>
          </cell>
          <cell r="K2138">
            <v>6</v>
          </cell>
          <cell r="L2138">
            <v>750</v>
          </cell>
        </row>
        <row r="2139">
          <cell r="H2139">
            <v>14908191</v>
          </cell>
          <cell r="I2139" t="str">
            <v>47,18 $</v>
          </cell>
          <cell r="J2139" t="str">
            <v xml:space="preserve">Vicentino, Touriga Nacional </v>
          </cell>
          <cell r="K2139">
            <v>6</v>
          </cell>
          <cell r="L2139">
            <v>750</v>
          </cell>
        </row>
        <row r="2140">
          <cell r="H2140">
            <v>14792854</v>
          </cell>
          <cell r="I2140" t="str">
            <v>94,41 $</v>
          </cell>
          <cell r="J2140" t="str">
            <v xml:space="preserve">Claus Preisinger, Puszta Libre </v>
          </cell>
          <cell r="K2140">
            <v>12</v>
          </cell>
          <cell r="L2140">
            <v>750</v>
          </cell>
        </row>
        <row r="2141">
          <cell r="H2141">
            <v>14909784</v>
          </cell>
          <cell r="I2141" t="str">
            <v>67,12 $</v>
          </cell>
          <cell r="J2141" t="str">
            <v xml:space="preserve">Weingut Michael Gindl, Flora </v>
          </cell>
          <cell r="K2141">
            <v>6</v>
          </cell>
          <cell r="L2141">
            <v>750</v>
          </cell>
        </row>
        <row r="2142">
          <cell r="H2142">
            <v>14911112</v>
          </cell>
          <cell r="I2142" t="str">
            <v>130,31 $</v>
          </cell>
          <cell r="J2142" t="str">
            <v>Champagne Aspasie, Brut Réserv e</v>
          </cell>
          <cell r="K2142">
            <v>6</v>
          </cell>
          <cell r="L2142">
            <v>750</v>
          </cell>
        </row>
        <row r="2143">
          <cell r="H2143">
            <v>14738532</v>
          </cell>
          <cell r="I2143" t="str">
            <v>104,97 $</v>
          </cell>
          <cell r="J2143" t="str">
            <v>Domaine de la Chevalerie, Fran co de Porc</v>
          </cell>
          <cell r="K2143">
            <v>12</v>
          </cell>
          <cell r="L2143">
            <v>750</v>
          </cell>
        </row>
        <row r="2144">
          <cell r="H2144">
            <v>14910769</v>
          </cell>
          <cell r="I2144" t="str">
            <v>140,21 $</v>
          </cell>
          <cell r="J2144" t="str">
            <v>SassodiSole, Brunello Di Monta lcino</v>
          </cell>
          <cell r="K2144">
            <v>6</v>
          </cell>
          <cell r="L2144">
            <v>750</v>
          </cell>
        </row>
        <row r="2145">
          <cell r="H2145">
            <v>14737901</v>
          </cell>
          <cell r="I2145" t="str">
            <v>76,39 $</v>
          </cell>
          <cell r="J2145" t="str">
            <v>I Garagisti di Sorgono, Parasi Vino Rosso</v>
          </cell>
          <cell r="K2145">
            <v>6</v>
          </cell>
          <cell r="L2145">
            <v>750</v>
          </cell>
        </row>
        <row r="2146">
          <cell r="H2146">
            <v>14911614</v>
          </cell>
          <cell r="I2146" t="str">
            <v>78,56 $</v>
          </cell>
          <cell r="J2146" t="str">
            <v xml:space="preserve">Casotto Antico, Barbera d'Asti </v>
          </cell>
          <cell r="K2146">
            <v>24</v>
          </cell>
          <cell r="L2146">
            <v>375</v>
          </cell>
        </row>
        <row r="2147">
          <cell r="H2147">
            <v>14911622</v>
          </cell>
          <cell r="I2147" t="str">
            <v>78,56 $</v>
          </cell>
          <cell r="J2147" t="str">
            <v xml:space="preserve">Piemonte, Cortese </v>
          </cell>
          <cell r="K2147">
            <v>24</v>
          </cell>
          <cell r="L2147">
            <v>375</v>
          </cell>
        </row>
        <row r="2148">
          <cell r="H2148">
            <v>14910890</v>
          </cell>
          <cell r="I2148" t="str">
            <v>59,31 $</v>
          </cell>
          <cell r="J2148" t="str">
            <v xml:space="preserve">Piemonte, Cortese </v>
          </cell>
          <cell r="K2148">
            <v>12</v>
          </cell>
          <cell r="L2148">
            <v>750</v>
          </cell>
        </row>
        <row r="2149">
          <cell r="H2149">
            <v>14913855</v>
          </cell>
          <cell r="I2149" t="str">
            <v>35,95 $</v>
          </cell>
          <cell r="J2149" t="str">
            <v xml:space="preserve">Fico d'India </v>
          </cell>
          <cell r="K2149">
            <v>4</v>
          </cell>
          <cell r="L2149">
            <v>500</v>
          </cell>
        </row>
        <row r="2150">
          <cell r="H2150">
            <v>14834911</v>
          </cell>
          <cell r="I2150" t="str">
            <v>20,74 $</v>
          </cell>
          <cell r="J2150" t="str">
            <v xml:space="preserve">Ca di Rajo, Pinot Grigio </v>
          </cell>
          <cell r="K2150">
            <v>6</v>
          </cell>
          <cell r="L2150">
            <v>750</v>
          </cell>
        </row>
        <row r="2151">
          <cell r="H2151">
            <v>14852634</v>
          </cell>
          <cell r="I2151" t="str">
            <v>157,27 $</v>
          </cell>
          <cell r="J2151" t="str">
            <v xml:space="preserve">Furlani, Antico </v>
          </cell>
          <cell r="K2151">
            <v>12</v>
          </cell>
          <cell r="L2151">
            <v>750</v>
          </cell>
        </row>
        <row r="2152">
          <cell r="H2152">
            <v>14733782</v>
          </cell>
          <cell r="I2152" t="str">
            <v>75,41 $</v>
          </cell>
          <cell r="J2152" t="str">
            <v xml:space="preserve">Furlani, Tiroldec </v>
          </cell>
          <cell r="K2152">
            <v>6</v>
          </cell>
          <cell r="L2152">
            <v>750</v>
          </cell>
        </row>
        <row r="2153">
          <cell r="H2153">
            <v>14914989</v>
          </cell>
          <cell r="I2153" t="str">
            <v>60,21 $</v>
          </cell>
          <cell r="J2153" t="str">
            <v xml:space="preserve">Serpaia di Endrizzi, Serpaiolo </v>
          </cell>
          <cell r="K2153">
            <v>6</v>
          </cell>
          <cell r="L2153">
            <v>750</v>
          </cell>
        </row>
        <row r="2154">
          <cell r="H2154">
            <v>14858294</v>
          </cell>
          <cell r="I2154" t="str">
            <v>50,33 $</v>
          </cell>
          <cell r="J2154" t="str">
            <v xml:space="preserve">Cava Bujonis </v>
          </cell>
          <cell r="K2154">
            <v>12</v>
          </cell>
          <cell r="L2154">
            <v>750</v>
          </cell>
        </row>
        <row r="2155">
          <cell r="H2155">
            <v>14916028</v>
          </cell>
          <cell r="I2155" t="str">
            <v>162,39 $</v>
          </cell>
          <cell r="J2155" t="str">
            <v>Champagne Moutard, Champagne B rut Champ Persin</v>
          </cell>
          <cell r="K2155">
            <v>6</v>
          </cell>
          <cell r="L2155">
            <v>750</v>
          </cell>
        </row>
        <row r="2156">
          <cell r="H2156">
            <v>14761089</v>
          </cell>
          <cell r="I2156" t="str">
            <v>52,83 $</v>
          </cell>
          <cell r="J2156" t="str">
            <v>Villa Corniole, Chardonnay Pie tramontis</v>
          </cell>
          <cell r="K2156">
            <v>6</v>
          </cell>
          <cell r="L2156">
            <v>750</v>
          </cell>
        </row>
        <row r="2157">
          <cell r="H2157">
            <v>14755922</v>
          </cell>
          <cell r="I2157" t="str">
            <v>33,25 $</v>
          </cell>
          <cell r="J2157" t="str">
            <v xml:space="preserve">Le Pianure </v>
          </cell>
          <cell r="K2157">
            <v>12</v>
          </cell>
          <cell r="L2157">
            <v>750</v>
          </cell>
        </row>
        <row r="2158">
          <cell r="H2158">
            <v>14855325</v>
          </cell>
          <cell r="I2158" t="str">
            <v>91,67 $</v>
          </cell>
          <cell r="J2158" t="str">
            <v>Domaine Ricard, Le Clos de Vau riou</v>
          </cell>
          <cell r="K2158">
            <v>12</v>
          </cell>
          <cell r="L2158">
            <v>750</v>
          </cell>
        </row>
        <row r="2159">
          <cell r="H2159">
            <v>14824668</v>
          </cell>
          <cell r="I2159" t="str">
            <v>55,87 $</v>
          </cell>
          <cell r="J2159" t="str">
            <v xml:space="preserve">Cantina Orsogna, Mallorio </v>
          </cell>
          <cell r="K2159">
            <v>12</v>
          </cell>
          <cell r="L2159">
            <v>750</v>
          </cell>
        </row>
        <row r="2160">
          <cell r="H2160">
            <v>14917371</v>
          </cell>
          <cell r="I2160" t="str">
            <v>66,50 $</v>
          </cell>
          <cell r="J2160" t="str">
            <v xml:space="preserve">Impostino, Tenuta L'Impostino </v>
          </cell>
          <cell r="K2160">
            <v>6</v>
          </cell>
          <cell r="L2160">
            <v>750</v>
          </cell>
        </row>
        <row r="2161">
          <cell r="H2161">
            <v>14917451</v>
          </cell>
          <cell r="I2161" t="str">
            <v>49,88 $</v>
          </cell>
          <cell r="J2161" t="str">
            <v>Ottava Rima, Tenuta L'Impostin o</v>
          </cell>
          <cell r="K2161">
            <v>6</v>
          </cell>
          <cell r="L2161">
            <v>750</v>
          </cell>
        </row>
        <row r="2162">
          <cell r="H2162">
            <v>14917469</v>
          </cell>
          <cell r="I2162" t="str">
            <v>57,96 $</v>
          </cell>
          <cell r="J2162" t="str">
            <v xml:space="preserve">Ciarlone, Tenuta L'Impostino </v>
          </cell>
          <cell r="K2162">
            <v>6</v>
          </cell>
          <cell r="L2162">
            <v>750</v>
          </cell>
        </row>
        <row r="2163">
          <cell r="H2163">
            <v>14818591</v>
          </cell>
          <cell r="I2163" t="str">
            <v>48,65 $</v>
          </cell>
          <cell r="J2163" t="str">
            <v xml:space="preserve">Gearbox, Cabernet Sauvignon </v>
          </cell>
          <cell r="K2163">
            <v>12</v>
          </cell>
          <cell r="L2163">
            <v>750</v>
          </cell>
        </row>
        <row r="2164">
          <cell r="H2164">
            <v>14813432</v>
          </cell>
          <cell r="I2164" t="str">
            <v>34,81 $</v>
          </cell>
          <cell r="J2164" t="str">
            <v>LES VIGNOBLES DE L'ALARIC, SEN TIERS DU SUD</v>
          </cell>
          <cell r="K2164">
            <v>12</v>
          </cell>
          <cell r="L2164">
            <v>750</v>
          </cell>
        </row>
        <row r="2165">
          <cell r="H2165">
            <v>14917004</v>
          </cell>
          <cell r="I2165" t="str">
            <v>86,27 $</v>
          </cell>
          <cell r="J2165" t="str">
            <v xml:space="preserve">HIC ET NUNC SRL, MONUMENTO </v>
          </cell>
          <cell r="K2165">
            <v>6</v>
          </cell>
          <cell r="L2165">
            <v>750</v>
          </cell>
        </row>
        <row r="2166">
          <cell r="H2166">
            <v>14918461</v>
          </cell>
          <cell r="I2166" t="str">
            <v>125,82 $</v>
          </cell>
          <cell r="J2166" t="str">
            <v xml:space="preserve">Thomas Rouanet, Bombadilom </v>
          </cell>
          <cell r="K2166">
            <v>12</v>
          </cell>
          <cell r="L2166">
            <v>750</v>
          </cell>
        </row>
        <row r="2167">
          <cell r="H2167">
            <v>14918314</v>
          </cell>
          <cell r="I2167" t="str">
            <v>74,07 $</v>
          </cell>
          <cell r="J2167" t="str">
            <v xml:space="preserve">Thomas Rouanet, Voltigeurs </v>
          </cell>
          <cell r="K2167">
            <v>6</v>
          </cell>
          <cell r="L2167">
            <v>750</v>
          </cell>
        </row>
        <row r="2168">
          <cell r="H2168">
            <v>14838630</v>
          </cell>
          <cell r="I2168" t="str">
            <v>45,51 $</v>
          </cell>
          <cell r="J2168" t="str">
            <v>Cantina Tramin, Schiava Hexenb ichler</v>
          </cell>
          <cell r="K2168">
            <v>6</v>
          </cell>
          <cell r="L2168">
            <v>750</v>
          </cell>
        </row>
        <row r="2169">
          <cell r="H2169">
            <v>14817855</v>
          </cell>
          <cell r="I2169" t="str">
            <v>48,87 $</v>
          </cell>
          <cell r="J2169" t="str">
            <v>Cantina Tramin, Cabernet Sauvi gnon</v>
          </cell>
          <cell r="K2169">
            <v>6</v>
          </cell>
          <cell r="L2169">
            <v>750</v>
          </cell>
        </row>
        <row r="2170">
          <cell r="H2170">
            <v>14918058</v>
          </cell>
          <cell r="I2170" t="str">
            <v>143,79 $</v>
          </cell>
          <cell r="J2170" t="str">
            <v xml:space="preserve">Zardalou, L'Eau du Nénuphar </v>
          </cell>
          <cell r="K2170">
            <v>12</v>
          </cell>
          <cell r="L2170">
            <v>750</v>
          </cell>
        </row>
        <row r="2171">
          <cell r="H2171">
            <v>14918138</v>
          </cell>
          <cell r="I2171" t="str">
            <v>107,84 $</v>
          </cell>
          <cell r="J2171" t="str">
            <v xml:space="preserve">Choulour, L'Eau du Nénuphar </v>
          </cell>
          <cell r="K2171">
            <v>12</v>
          </cell>
          <cell r="L2171">
            <v>750</v>
          </cell>
        </row>
        <row r="2172">
          <cell r="H2172">
            <v>14917987</v>
          </cell>
          <cell r="I2172" t="str">
            <v>107,84 $</v>
          </cell>
          <cell r="J2172" t="str">
            <v xml:space="preserve">Béfarmé, L'Eau du Nénuphar </v>
          </cell>
          <cell r="K2172">
            <v>12</v>
          </cell>
          <cell r="L2172">
            <v>750</v>
          </cell>
        </row>
        <row r="2173">
          <cell r="H2173">
            <v>14893541</v>
          </cell>
          <cell r="I2173" t="str">
            <v>151,11 $</v>
          </cell>
          <cell r="J2173" t="str">
            <v>Tenuta di Capezzana, Villa di Capezzana</v>
          </cell>
          <cell r="K2173">
            <v>6</v>
          </cell>
          <cell r="L2173">
            <v>750</v>
          </cell>
        </row>
        <row r="2174">
          <cell r="H2174">
            <v>14919261</v>
          </cell>
          <cell r="I2174" t="str">
            <v>369,79 $</v>
          </cell>
          <cell r="J2174" t="str">
            <v>Napa Valley Ribolla Gialla Mat thiasson Vineyard, Matthiasson</v>
          </cell>
          <cell r="K2174">
            <v>12</v>
          </cell>
          <cell r="L2174">
            <v>750</v>
          </cell>
        </row>
        <row r="2175">
          <cell r="H2175">
            <v>14919093</v>
          </cell>
          <cell r="I2175" t="str">
            <v>113,32 $</v>
          </cell>
          <cell r="J2175" t="str">
            <v>Coste della Sesia Rosso, Colom bera e Garella</v>
          </cell>
          <cell r="K2175">
            <v>12</v>
          </cell>
          <cell r="L2175">
            <v>750</v>
          </cell>
        </row>
        <row r="2176">
          <cell r="H2176">
            <v>14751673</v>
          </cell>
          <cell r="I2176" t="str">
            <v>43,73 $</v>
          </cell>
          <cell r="J2176" t="str">
            <v>Premiata Fattoria di Castelvec chi, Chianti Classico Capotond</v>
          </cell>
          <cell r="K2176">
            <v>6</v>
          </cell>
          <cell r="L2176">
            <v>750</v>
          </cell>
        </row>
        <row r="2177">
          <cell r="H2177">
            <v>14920781</v>
          </cell>
          <cell r="I2177" t="str">
            <v>58,41 $</v>
          </cell>
          <cell r="J2177" t="str">
            <v>Tinhof, Neuburger Leithaberg D AC</v>
          </cell>
          <cell r="K2177">
            <v>6</v>
          </cell>
          <cell r="L2177">
            <v>750</v>
          </cell>
        </row>
        <row r="2178">
          <cell r="H2178">
            <v>14920174</v>
          </cell>
          <cell r="I2178" t="str">
            <v>139,30 $</v>
          </cell>
          <cell r="J2178" t="str">
            <v>Champagne Bourdaire-Gallois, B SA, Jéroboam</v>
          </cell>
          <cell r="K2178">
            <v>1</v>
          </cell>
          <cell r="L2178">
            <v>3000</v>
          </cell>
        </row>
        <row r="2179">
          <cell r="H2179">
            <v>14920211</v>
          </cell>
          <cell r="I2179" t="str">
            <v>199,36 $</v>
          </cell>
          <cell r="J2179" t="str">
            <v>Champagne Bourdaire-Gallois, P restige</v>
          </cell>
          <cell r="K2179">
            <v>3</v>
          </cell>
          <cell r="L2179">
            <v>1500</v>
          </cell>
        </row>
        <row r="2180">
          <cell r="H2180">
            <v>14920220</v>
          </cell>
          <cell r="I2180" t="str">
            <v>213,89 $</v>
          </cell>
          <cell r="J2180" t="str">
            <v>Champagne Bourdaire-Gallois, B lanc de Blancs</v>
          </cell>
          <cell r="K2180">
            <v>6</v>
          </cell>
          <cell r="L2180">
            <v>750</v>
          </cell>
        </row>
        <row r="2181">
          <cell r="H2181">
            <v>14920406</v>
          </cell>
          <cell r="I2181" t="str">
            <v>124,92 $</v>
          </cell>
          <cell r="J2181" t="str">
            <v>Johannes Zillinger, Numen Fumé Blanc</v>
          </cell>
          <cell r="K2181">
            <v>6</v>
          </cell>
          <cell r="L2181">
            <v>750</v>
          </cell>
        </row>
        <row r="2182">
          <cell r="H2182">
            <v>14920801</v>
          </cell>
          <cell r="I2182" t="str">
            <v>80,88 $</v>
          </cell>
          <cell r="J2182" t="str">
            <v>Tinhof, Neuburger Leithaberg D AC Eisenstadt</v>
          </cell>
          <cell r="K2182">
            <v>6</v>
          </cell>
          <cell r="L2182">
            <v>750</v>
          </cell>
        </row>
        <row r="2183">
          <cell r="H2183">
            <v>14920941</v>
          </cell>
          <cell r="I2183" t="str">
            <v>58,41 $</v>
          </cell>
          <cell r="J2183" t="str">
            <v>Tinhof, Leithaberg DAC Blaufrä nkisch</v>
          </cell>
          <cell r="K2183">
            <v>6</v>
          </cell>
          <cell r="L2183">
            <v>750</v>
          </cell>
        </row>
        <row r="2184">
          <cell r="H2184">
            <v>14740464</v>
          </cell>
          <cell r="I2184" t="str">
            <v>57,14 $</v>
          </cell>
          <cell r="J2184" t="str">
            <v xml:space="preserve">Paitin, Barbera d'Alba Serra </v>
          </cell>
          <cell r="K2184">
            <v>6</v>
          </cell>
          <cell r="L2184">
            <v>750</v>
          </cell>
        </row>
        <row r="2185">
          <cell r="H2185">
            <v>14748116</v>
          </cell>
          <cell r="I2185" t="str">
            <v>62,98 $</v>
          </cell>
          <cell r="J2185" t="str">
            <v xml:space="preserve">Paitin, Starda Nebbiolo </v>
          </cell>
          <cell r="K2185">
            <v>6</v>
          </cell>
          <cell r="L2185">
            <v>750</v>
          </cell>
        </row>
        <row r="2186">
          <cell r="H2186">
            <v>14740472</v>
          </cell>
          <cell r="I2186" t="str">
            <v>139,68 $</v>
          </cell>
          <cell r="J2186" t="str">
            <v xml:space="preserve">Paitin, Barbaresco Serraboella </v>
          </cell>
          <cell r="K2186">
            <v>6</v>
          </cell>
          <cell r="L2186">
            <v>750</v>
          </cell>
        </row>
        <row r="2187">
          <cell r="H2187">
            <v>14921855</v>
          </cell>
          <cell r="I2187" t="str">
            <v>116,83 $</v>
          </cell>
          <cell r="J2187" t="str">
            <v xml:space="preserve">Tinhof, Sankt Laurent </v>
          </cell>
          <cell r="K2187">
            <v>12</v>
          </cell>
          <cell r="L2187">
            <v>750</v>
          </cell>
        </row>
        <row r="2188">
          <cell r="H2188">
            <v>14921441</v>
          </cell>
          <cell r="I2188" t="str">
            <v>116,53 $</v>
          </cell>
          <cell r="J2188" t="str">
            <v xml:space="preserve">3 Fonteinen, Intens Rood </v>
          </cell>
          <cell r="K2188">
            <v>6</v>
          </cell>
          <cell r="L2188">
            <v>750</v>
          </cell>
        </row>
        <row r="2189">
          <cell r="H2189">
            <v>14894421</v>
          </cell>
          <cell r="I2189" t="str">
            <v>78,19 $</v>
          </cell>
          <cell r="J2189" t="str">
            <v>Collefrisio, Filarè Montepulci ano d'Abruzzo</v>
          </cell>
          <cell r="K2189">
            <v>12</v>
          </cell>
          <cell r="L2189">
            <v>750</v>
          </cell>
        </row>
        <row r="2190">
          <cell r="H2190">
            <v>14894084</v>
          </cell>
          <cell r="I2190" t="str">
            <v>93,46 $</v>
          </cell>
          <cell r="J2190" t="str">
            <v>Collefrisio, Vignaquadra Falan ghina</v>
          </cell>
          <cell r="K2190">
            <v>12</v>
          </cell>
          <cell r="L2190">
            <v>750</v>
          </cell>
        </row>
        <row r="2191">
          <cell r="H2191">
            <v>14894092</v>
          </cell>
          <cell r="I2191" t="str">
            <v>123,12 $</v>
          </cell>
          <cell r="J2191" t="str">
            <v>Collefrisio, Vignaquadra Monte pulciano d'Abruzzo</v>
          </cell>
          <cell r="K2191">
            <v>12</v>
          </cell>
          <cell r="L2191">
            <v>750</v>
          </cell>
        </row>
        <row r="2192">
          <cell r="H2192">
            <v>14772861</v>
          </cell>
          <cell r="I2192" t="str">
            <v>28,74 $</v>
          </cell>
          <cell r="J2192" t="str">
            <v xml:space="preserve">Portell, Cava Brut </v>
          </cell>
          <cell r="K2192">
            <v>6</v>
          </cell>
          <cell r="L2192">
            <v>750</v>
          </cell>
        </row>
        <row r="2193">
          <cell r="H2193">
            <v>14821310</v>
          </cell>
          <cell r="I2193" t="str">
            <v>95,26 $</v>
          </cell>
          <cell r="J2193" t="str">
            <v xml:space="preserve">Bodegas David Moreno, Reserva </v>
          </cell>
          <cell r="K2193">
            <v>12</v>
          </cell>
          <cell r="L2193">
            <v>750</v>
          </cell>
        </row>
        <row r="2194">
          <cell r="H2194">
            <v>14821256</v>
          </cell>
          <cell r="I2194" t="str">
            <v>63,27 $</v>
          </cell>
          <cell r="J2194" t="str">
            <v xml:space="preserve">Bodegas David Moreno, Crianza </v>
          </cell>
          <cell r="K2194">
            <v>12</v>
          </cell>
          <cell r="L2194">
            <v>750</v>
          </cell>
        </row>
        <row r="2195">
          <cell r="H2195">
            <v>14933354</v>
          </cell>
          <cell r="I2195" t="str">
            <v>62,01 $</v>
          </cell>
          <cell r="J2195" t="str">
            <v xml:space="preserve">Scirè </v>
          </cell>
          <cell r="K2195">
            <v>6</v>
          </cell>
          <cell r="L2195">
            <v>750</v>
          </cell>
        </row>
        <row r="2196">
          <cell r="H2196">
            <v>14852028</v>
          </cell>
          <cell r="I2196" t="str">
            <v>122,22 $</v>
          </cell>
          <cell r="J2196" t="str">
            <v xml:space="preserve">Gianmatteo Raineri, Barolo </v>
          </cell>
          <cell r="K2196">
            <v>6</v>
          </cell>
          <cell r="L2196">
            <v>750</v>
          </cell>
        </row>
        <row r="2197">
          <cell r="H2197">
            <v>14813379</v>
          </cell>
          <cell r="I2197" t="str">
            <v>62,22 $</v>
          </cell>
          <cell r="J2197" t="str">
            <v xml:space="preserve">Cantina Tollo, Passerina Brut </v>
          </cell>
          <cell r="K2197">
            <v>12</v>
          </cell>
          <cell r="L2197">
            <v>750</v>
          </cell>
        </row>
        <row r="2198">
          <cell r="H2198">
            <v>14866930</v>
          </cell>
          <cell r="I2198" t="str">
            <v>68,00 $</v>
          </cell>
          <cell r="J2198" t="str">
            <v>Cecchi, Chianti Riserva D.O.C. G Organic</v>
          </cell>
          <cell r="K2198">
            <v>12</v>
          </cell>
          <cell r="L2198">
            <v>750</v>
          </cell>
        </row>
        <row r="2199">
          <cell r="H2199">
            <v>14866673</v>
          </cell>
          <cell r="I2199" t="str">
            <v>57,30 $</v>
          </cell>
          <cell r="J2199" t="str">
            <v>Stolichnaya, Flavours Razberi Vodka</v>
          </cell>
          <cell r="K2199">
            <v>12</v>
          </cell>
          <cell r="L2199">
            <v>750</v>
          </cell>
        </row>
        <row r="2200">
          <cell r="H2200">
            <v>14866500</v>
          </cell>
          <cell r="I2200" t="str">
            <v>50,85 $</v>
          </cell>
          <cell r="J2200" t="str">
            <v>Stolichnaya, Flavours Vanil Vo dka</v>
          </cell>
          <cell r="K2200">
            <v>12</v>
          </cell>
          <cell r="L2200">
            <v>750</v>
          </cell>
        </row>
        <row r="2201">
          <cell r="H2201">
            <v>14872766</v>
          </cell>
          <cell r="I2201" t="str">
            <v>53,50 $</v>
          </cell>
          <cell r="J2201" t="str">
            <v xml:space="preserve">Aliança, Antiqua Old Brandy </v>
          </cell>
          <cell r="K2201">
            <v>6</v>
          </cell>
          <cell r="L2201">
            <v>750</v>
          </cell>
        </row>
        <row r="2202">
          <cell r="H2202">
            <v>14885971</v>
          </cell>
          <cell r="I2202" t="str">
            <v>37,25 $</v>
          </cell>
          <cell r="J2202" t="str">
            <v>Domaine Terre Davau, Côtes du Rhône Rouge</v>
          </cell>
          <cell r="K2202">
            <v>12</v>
          </cell>
          <cell r="L2202">
            <v>375</v>
          </cell>
        </row>
        <row r="2203">
          <cell r="H2203">
            <v>14886084</v>
          </cell>
          <cell r="I2203" t="str">
            <v>62,91 $</v>
          </cell>
          <cell r="J2203" t="str">
            <v>Domaine Terre Davau, Côte Du R hone Blanc</v>
          </cell>
          <cell r="K2203">
            <v>12</v>
          </cell>
          <cell r="L2203">
            <v>750</v>
          </cell>
        </row>
        <row r="2204">
          <cell r="H2204">
            <v>14884716</v>
          </cell>
          <cell r="I2204" t="str">
            <v>46,82 $</v>
          </cell>
          <cell r="J2204" t="str">
            <v xml:space="preserve">Marcelin Albert </v>
          </cell>
          <cell r="K2204">
            <v>6</v>
          </cell>
          <cell r="L2204">
            <v>750</v>
          </cell>
        </row>
        <row r="2205">
          <cell r="H2205">
            <v>14833513</v>
          </cell>
          <cell r="I2205" t="str">
            <v>114,24 $</v>
          </cell>
          <cell r="J2205" t="str">
            <v xml:space="preserve">Calliope Wines, Viognier </v>
          </cell>
          <cell r="K2205">
            <v>12</v>
          </cell>
          <cell r="L2205">
            <v>750</v>
          </cell>
        </row>
        <row r="2206">
          <cell r="H2206">
            <v>14823340</v>
          </cell>
          <cell r="I2206" t="str">
            <v>152,61 $</v>
          </cell>
          <cell r="J2206" t="str">
            <v xml:space="preserve">Sassara, Vin de Anfoa </v>
          </cell>
          <cell r="K2206">
            <v>12</v>
          </cell>
          <cell r="L2206">
            <v>750</v>
          </cell>
        </row>
        <row r="2207">
          <cell r="H2207">
            <v>14750873</v>
          </cell>
          <cell r="I2207" t="str">
            <v>35,95 $</v>
          </cell>
          <cell r="J2207" t="str">
            <v xml:space="preserve">Quinta do Monte d'Oiro </v>
          </cell>
          <cell r="K2207">
            <v>6</v>
          </cell>
          <cell r="L2207">
            <v>750</v>
          </cell>
        </row>
        <row r="2208">
          <cell r="H2208">
            <v>14773186</v>
          </cell>
          <cell r="I2208" t="str">
            <v>67,70 $</v>
          </cell>
          <cell r="J2208" t="str">
            <v>Boon, Oude Geuze Mariage Parfa it</v>
          </cell>
          <cell r="K2208">
            <v>12</v>
          </cell>
          <cell r="L2208">
            <v>750</v>
          </cell>
        </row>
        <row r="2209">
          <cell r="H2209">
            <v>14891297</v>
          </cell>
          <cell r="I2209" t="str">
            <v>90,05 $</v>
          </cell>
          <cell r="J2209" t="str">
            <v xml:space="preserve">Boon, Oude Geuze Vat 110 </v>
          </cell>
          <cell r="K2209">
            <v>12</v>
          </cell>
          <cell r="L2209">
            <v>375</v>
          </cell>
        </row>
        <row r="2210">
          <cell r="H2210">
            <v>14891123</v>
          </cell>
          <cell r="I2210" t="str">
            <v>165,99 $</v>
          </cell>
          <cell r="J2210" t="str">
            <v xml:space="preserve">I Cacciagalli, Zagreo </v>
          </cell>
          <cell r="K2210">
            <v>12</v>
          </cell>
          <cell r="L2210">
            <v>750</v>
          </cell>
        </row>
        <row r="2211">
          <cell r="H2211">
            <v>14895538</v>
          </cell>
          <cell r="I2211" t="str">
            <v>58,90 $</v>
          </cell>
          <cell r="J2211" t="str">
            <v xml:space="preserve">Clos Bellane, Valréas blanc </v>
          </cell>
          <cell r="K2211">
            <v>6</v>
          </cell>
          <cell r="L2211">
            <v>750</v>
          </cell>
        </row>
        <row r="2212">
          <cell r="H2212">
            <v>14739068</v>
          </cell>
          <cell r="I2212" t="str">
            <v>52,30 $</v>
          </cell>
          <cell r="J2212" t="str">
            <v>Fonjoya Delta, Cuvée Max Rouqu ette</v>
          </cell>
          <cell r="K2212">
            <v>6</v>
          </cell>
          <cell r="L2212">
            <v>750</v>
          </cell>
        </row>
        <row r="2213">
          <cell r="H2213">
            <v>14838795</v>
          </cell>
          <cell r="I2213" t="str">
            <v>83,04 $</v>
          </cell>
          <cell r="J2213" t="str">
            <v>Domaine La Cabotte, Colline bl anc</v>
          </cell>
          <cell r="K2213">
            <v>12</v>
          </cell>
          <cell r="L2213">
            <v>750</v>
          </cell>
        </row>
        <row r="2214">
          <cell r="H2214">
            <v>14837784</v>
          </cell>
          <cell r="I2214" t="str">
            <v>122,22 $</v>
          </cell>
          <cell r="J2214" t="str">
            <v>Giacomo Fenocchio, Barbera d'A lba 'Superiore'</v>
          </cell>
          <cell r="K2214">
            <v>12</v>
          </cell>
          <cell r="L2214">
            <v>750</v>
          </cell>
        </row>
        <row r="2215">
          <cell r="H2215">
            <v>14901635</v>
          </cell>
          <cell r="I2215" t="str">
            <v>44,48 $</v>
          </cell>
          <cell r="J2215" t="str">
            <v xml:space="preserve">Charles Frey, Sylvaner Blettig </v>
          </cell>
          <cell r="K2215">
            <v>6</v>
          </cell>
          <cell r="L2215">
            <v>750</v>
          </cell>
        </row>
        <row r="2216">
          <cell r="H2216">
            <v>14901416</v>
          </cell>
          <cell r="I2216" t="str">
            <v>58,86 $</v>
          </cell>
          <cell r="J2216" t="str">
            <v xml:space="preserve">Charles Frey, Frauenberg </v>
          </cell>
          <cell r="K2216">
            <v>6</v>
          </cell>
          <cell r="L2216">
            <v>750</v>
          </cell>
        </row>
        <row r="2217">
          <cell r="H2217">
            <v>14906436</v>
          </cell>
          <cell r="I2217" t="str">
            <v>53,92 $</v>
          </cell>
          <cell r="J2217" t="str">
            <v xml:space="preserve">Poggio Anima, Uriel Grillo </v>
          </cell>
          <cell r="K2217">
            <v>12</v>
          </cell>
          <cell r="L2217">
            <v>750</v>
          </cell>
        </row>
        <row r="2218">
          <cell r="H2218">
            <v>14908175</v>
          </cell>
          <cell r="I2218" t="str">
            <v>37,45 $</v>
          </cell>
          <cell r="J2218" t="str">
            <v xml:space="preserve">Vicentino, Pinot noir Naked </v>
          </cell>
          <cell r="K2218">
            <v>6</v>
          </cell>
          <cell r="L2218">
            <v>750</v>
          </cell>
        </row>
        <row r="2219">
          <cell r="H2219">
            <v>14868193</v>
          </cell>
          <cell r="I2219" t="str">
            <v>27,42 $</v>
          </cell>
          <cell r="J2219" t="str">
            <v xml:space="preserve">Rendez Vous, Côtes Catalanes </v>
          </cell>
          <cell r="K2219">
            <v>12</v>
          </cell>
          <cell r="L2219">
            <v>750</v>
          </cell>
        </row>
        <row r="2220">
          <cell r="H2220">
            <v>14892337</v>
          </cell>
          <cell r="I2220" t="str">
            <v>66,03 $</v>
          </cell>
          <cell r="J2220" t="str">
            <v>Mormoraia, Vernaccia di San Gi mignano Suavis</v>
          </cell>
          <cell r="K2220">
            <v>12</v>
          </cell>
          <cell r="L2220">
            <v>750</v>
          </cell>
        </row>
        <row r="2221">
          <cell r="H2221">
            <v>14910831</v>
          </cell>
          <cell r="I2221" t="str">
            <v>100,47 $</v>
          </cell>
          <cell r="J2221" t="str">
            <v>Fattoria di Sammontana, Chiant i DOCG</v>
          </cell>
          <cell r="K2221">
            <v>6</v>
          </cell>
          <cell r="L2221">
            <v>1500</v>
          </cell>
        </row>
        <row r="2222">
          <cell r="H2222">
            <v>14830241</v>
          </cell>
          <cell r="I2222" t="str">
            <v>51,76 $</v>
          </cell>
          <cell r="J2222" t="str">
            <v>Valentino Sangiovese IGT Terre De Chieti</v>
          </cell>
          <cell r="K2222">
            <v>12</v>
          </cell>
          <cell r="L2222">
            <v>750</v>
          </cell>
        </row>
        <row r="2223">
          <cell r="H2223">
            <v>14846736</v>
          </cell>
          <cell r="I2223" t="str">
            <v>33,02 $</v>
          </cell>
          <cell r="J2223" t="str">
            <v xml:space="preserve">Camina Roble </v>
          </cell>
          <cell r="K2223">
            <v>12</v>
          </cell>
          <cell r="L2223">
            <v>750</v>
          </cell>
        </row>
        <row r="2224">
          <cell r="H2224">
            <v>14826209</v>
          </cell>
          <cell r="I2224" t="str">
            <v>74,52 $</v>
          </cell>
          <cell r="J2224" t="str">
            <v>Marina Palusci, Passerina Plen us</v>
          </cell>
          <cell r="K2224">
            <v>6</v>
          </cell>
          <cell r="L2224">
            <v>750</v>
          </cell>
        </row>
        <row r="2225">
          <cell r="H2225">
            <v>14766710</v>
          </cell>
          <cell r="I2225" t="str">
            <v>170,63 $</v>
          </cell>
          <cell r="J2225" t="str">
            <v xml:space="preserve">FOGLIO38 </v>
          </cell>
          <cell r="K2225">
            <v>6</v>
          </cell>
          <cell r="L2225">
            <v>750</v>
          </cell>
        </row>
        <row r="2226">
          <cell r="H2226">
            <v>14922161</v>
          </cell>
          <cell r="I2226" t="str">
            <v>60,04 $</v>
          </cell>
          <cell r="J2226" t="str">
            <v xml:space="preserve">Henkell, Rosé </v>
          </cell>
          <cell r="K2226">
            <v>12</v>
          </cell>
          <cell r="L2226">
            <v>750</v>
          </cell>
        </row>
        <row r="2227">
          <cell r="H2227">
            <v>14825791</v>
          </cell>
          <cell r="I2227" t="str">
            <v>49,65 $</v>
          </cell>
          <cell r="J2227" t="str">
            <v xml:space="preserve">Vega Sindoa, Crianza </v>
          </cell>
          <cell r="K2227">
            <v>15</v>
          </cell>
          <cell r="L2227">
            <v>500</v>
          </cell>
        </row>
        <row r="2228">
          <cell r="H2228">
            <v>14825871</v>
          </cell>
          <cell r="I2228" t="str">
            <v>35,05 $</v>
          </cell>
          <cell r="J2228" t="str">
            <v xml:space="preserve">Vega Sindoa, Tempranillo </v>
          </cell>
          <cell r="K2228">
            <v>12</v>
          </cell>
          <cell r="L2228">
            <v>750</v>
          </cell>
        </row>
        <row r="2229">
          <cell r="H2229">
            <v>14825898</v>
          </cell>
          <cell r="I2229" t="str">
            <v>37,74 $</v>
          </cell>
          <cell r="J2229" t="str">
            <v>Vega Sindoa, Chardonnay Unoake d</v>
          </cell>
          <cell r="K2229">
            <v>12</v>
          </cell>
          <cell r="L2229">
            <v>750</v>
          </cell>
        </row>
        <row r="2230">
          <cell r="H2230">
            <v>14922823</v>
          </cell>
          <cell r="I2230" t="str">
            <v>124,81 $</v>
          </cell>
          <cell r="J2230" t="str">
            <v>Tenuta Canto Alla Moraia, Mora ia</v>
          </cell>
          <cell r="K2230">
            <v>6</v>
          </cell>
          <cell r="L2230">
            <v>750</v>
          </cell>
        </row>
        <row r="2231">
          <cell r="H2231">
            <v>14774066</v>
          </cell>
          <cell r="I2231" t="str">
            <v>70,46 $</v>
          </cell>
          <cell r="J2231" t="str">
            <v>Caudrina, Barbera D'Asti La So lista</v>
          </cell>
          <cell r="K2231">
            <v>12</v>
          </cell>
          <cell r="L2231">
            <v>750</v>
          </cell>
        </row>
        <row r="2232">
          <cell r="H2232">
            <v>14828036</v>
          </cell>
          <cell r="I2232" t="str">
            <v>113,23 $</v>
          </cell>
          <cell r="J2232" t="str">
            <v>Bruna Grimaldi, Nebbiolo d'Alb a</v>
          </cell>
          <cell r="K2232">
            <v>12</v>
          </cell>
          <cell r="L2232">
            <v>750</v>
          </cell>
        </row>
        <row r="2233">
          <cell r="H2233">
            <v>14796847</v>
          </cell>
          <cell r="I2233" t="str">
            <v>72,79 $</v>
          </cell>
          <cell r="J2233" t="str">
            <v xml:space="preserve">Il Drago e le 8 Colombe </v>
          </cell>
          <cell r="K2233">
            <v>6</v>
          </cell>
          <cell r="L2233">
            <v>750</v>
          </cell>
        </row>
        <row r="2234">
          <cell r="H2234">
            <v>14748693</v>
          </cell>
          <cell r="I2234" t="str">
            <v>84,78 $</v>
          </cell>
          <cell r="J2234" t="str">
            <v xml:space="preserve">Poderi Cellario, È Grino </v>
          </cell>
          <cell r="K2234">
            <v>12</v>
          </cell>
          <cell r="L2234">
            <v>1000</v>
          </cell>
        </row>
        <row r="2235">
          <cell r="H2235">
            <v>14866091</v>
          </cell>
          <cell r="I2235" t="str">
            <v>142,79 $</v>
          </cell>
          <cell r="J2235" t="str">
            <v>C'est à siroter près de chez v ous, Domaine des Mathouans</v>
          </cell>
          <cell r="K2235">
            <v>12</v>
          </cell>
          <cell r="L2235">
            <v>750</v>
          </cell>
        </row>
        <row r="2236">
          <cell r="H2236">
            <v>14875158</v>
          </cell>
          <cell r="I2236" t="str">
            <v>45,83 $</v>
          </cell>
          <cell r="J2236" t="str">
            <v>Esprit de Trapadis, Domaine du Trapadis</v>
          </cell>
          <cell r="K2236">
            <v>12</v>
          </cell>
          <cell r="L2236">
            <v>750</v>
          </cell>
        </row>
        <row r="2237">
          <cell r="H2237">
            <v>14878391</v>
          </cell>
          <cell r="I2237" t="str">
            <v>58,41 $</v>
          </cell>
          <cell r="J2237" t="str">
            <v>Domaine Laurent Fayolle, Croze -Hermitage Clos Cornirets</v>
          </cell>
          <cell r="K2237">
            <v>3</v>
          </cell>
          <cell r="L2237">
            <v>750</v>
          </cell>
        </row>
        <row r="2238">
          <cell r="H2238">
            <v>14819906</v>
          </cell>
          <cell r="I2238" t="str">
            <v>68,91 $</v>
          </cell>
          <cell r="J2238" t="str">
            <v>Domaine des Amadieu, Cairannes cuvée vieilles vignes</v>
          </cell>
          <cell r="K2238">
            <v>6</v>
          </cell>
          <cell r="L2238">
            <v>750</v>
          </cell>
        </row>
        <row r="2239">
          <cell r="H2239">
            <v>14888282</v>
          </cell>
          <cell r="I2239" t="str">
            <v>78,62 $</v>
          </cell>
          <cell r="J2239" t="str">
            <v xml:space="preserve">Clairmont, Saint-Joseph </v>
          </cell>
          <cell r="K2239">
            <v>6</v>
          </cell>
          <cell r="L2239">
            <v>750</v>
          </cell>
        </row>
        <row r="2240">
          <cell r="H2240">
            <v>14888101</v>
          </cell>
          <cell r="I2240" t="str">
            <v>140,65 $</v>
          </cell>
          <cell r="J2240" t="str">
            <v>Château de Saint-Cosme, Gigond as</v>
          </cell>
          <cell r="K2240">
            <v>6</v>
          </cell>
          <cell r="L2240">
            <v>750</v>
          </cell>
        </row>
        <row r="2241">
          <cell r="H2241">
            <v>14886922</v>
          </cell>
          <cell r="I2241" t="str">
            <v>110,66 $</v>
          </cell>
          <cell r="J2241" t="str">
            <v xml:space="preserve">Mas Amiel, Vertigo Rouge </v>
          </cell>
          <cell r="K2241">
            <v>12</v>
          </cell>
          <cell r="L2241">
            <v>750</v>
          </cell>
        </row>
        <row r="2242">
          <cell r="H2242">
            <v>14889306</v>
          </cell>
          <cell r="I2242" t="str">
            <v>8,92 $</v>
          </cell>
          <cell r="J2242" t="str">
            <v>Le Clos des 2 Ponts, Signature 2019</v>
          </cell>
          <cell r="K2242">
            <v>3</v>
          </cell>
          <cell r="L2242">
            <v>1500</v>
          </cell>
        </row>
        <row r="2243">
          <cell r="H2243">
            <v>14889154</v>
          </cell>
          <cell r="I2243" t="str">
            <v>36,85 $</v>
          </cell>
          <cell r="J2243" t="str">
            <v>Eira Sao Miguel, Herdade São M iguel</v>
          </cell>
          <cell r="K2243">
            <v>12</v>
          </cell>
          <cell r="L2243">
            <v>750</v>
          </cell>
        </row>
        <row r="2244">
          <cell r="H2244">
            <v>14888258</v>
          </cell>
          <cell r="I2244" t="str">
            <v>46,41 $</v>
          </cell>
          <cell r="J2244" t="str">
            <v xml:space="preserve">Montinho Sao Miguel </v>
          </cell>
          <cell r="K2244">
            <v>12</v>
          </cell>
          <cell r="L2244">
            <v>750</v>
          </cell>
        </row>
        <row r="2245">
          <cell r="H2245">
            <v>14889091</v>
          </cell>
          <cell r="I2245" t="str">
            <v>83,89 $</v>
          </cell>
          <cell r="J2245" t="str">
            <v xml:space="preserve">La Fontude, Jour de fête </v>
          </cell>
          <cell r="K2245">
            <v>12</v>
          </cell>
          <cell r="L2245">
            <v>750</v>
          </cell>
        </row>
        <row r="2246">
          <cell r="H2246">
            <v>14750902</v>
          </cell>
          <cell r="I2246" t="str">
            <v>80,88 $</v>
          </cell>
          <cell r="J2246" t="str">
            <v>Quinta do Monte d'Oiro, Reserv a</v>
          </cell>
          <cell r="K2246">
            <v>6</v>
          </cell>
          <cell r="L2246">
            <v>750</v>
          </cell>
        </row>
        <row r="2247">
          <cell r="H2247">
            <v>14751729</v>
          </cell>
          <cell r="I2247" t="str">
            <v>116,83 $</v>
          </cell>
          <cell r="J2247" t="str">
            <v>Quinta do Monte d'Oiro, Reserv a</v>
          </cell>
          <cell r="K2247">
            <v>6</v>
          </cell>
          <cell r="L2247">
            <v>750</v>
          </cell>
        </row>
        <row r="2248">
          <cell r="H2248">
            <v>14889710</v>
          </cell>
          <cell r="I2248" t="str">
            <v>88,50 $</v>
          </cell>
          <cell r="J2248" t="str">
            <v>Domaine La Maurine, Secret de Paul</v>
          </cell>
          <cell r="K2248">
            <v>12</v>
          </cell>
          <cell r="L2248">
            <v>750</v>
          </cell>
        </row>
        <row r="2249">
          <cell r="H2249">
            <v>14798279</v>
          </cell>
          <cell r="I2249" t="str">
            <v>121,90 $</v>
          </cell>
          <cell r="J2249" t="str">
            <v>Domaine du Colombier, Gaby Cro zes-Hermitage</v>
          </cell>
          <cell r="K2249">
            <v>6</v>
          </cell>
          <cell r="L2249">
            <v>750</v>
          </cell>
        </row>
        <row r="2250">
          <cell r="H2250">
            <v>14837936</v>
          </cell>
          <cell r="I2250" t="str">
            <v>97,28 $</v>
          </cell>
          <cell r="J2250" t="str">
            <v xml:space="preserve">Terenzi, Morellino-di-scansano </v>
          </cell>
          <cell r="K2250">
            <v>12</v>
          </cell>
          <cell r="L2250">
            <v>750</v>
          </cell>
        </row>
        <row r="2251">
          <cell r="H2251">
            <v>14838891</v>
          </cell>
          <cell r="I2251" t="str">
            <v>146,36 $</v>
          </cell>
          <cell r="J2251" t="str">
            <v>Terenzi, Madrechiesa Morellino Riserva</v>
          </cell>
          <cell r="K2251">
            <v>6</v>
          </cell>
          <cell r="L2251">
            <v>750</v>
          </cell>
        </row>
        <row r="2252">
          <cell r="H2252">
            <v>14895790</v>
          </cell>
          <cell r="I2252" t="str">
            <v>31,24 $</v>
          </cell>
          <cell r="J2252" t="str">
            <v>L2756 The Master Case - Panach ee</v>
          </cell>
          <cell r="K2252">
            <v>6</v>
          </cell>
          <cell r="L2252">
            <v>750</v>
          </cell>
        </row>
        <row r="2253">
          <cell r="H2253">
            <v>14791819</v>
          </cell>
          <cell r="I2253" t="str">
            <v>81,48 $</v>
          </cell>
          <cell r="J2253" t="str">
            <v>DOMAINE GOUR DE CHAULÉ, TRADIT ION</v>
          </cell>
          <cell r="K2253">
            <v>6</v>
          </cell>
          <cell r="L2253">
            <v>750</v>
          </cell>
        </row>
        <row r="2254">
          <cell r="H2254">
            <v>14899379</v>
          </cell>
          <cell r="I2254" t="str">
            <v>42,39 $</v>
          </cell>
          <cell r="J2254" t="str">
            <v xml:space="preserve">Vidente </v>
          </cell>
          <cell r="K2254">
            <v>6</v>
          </cell>
          <cell r="L2254">
            <v>750</v>
          </cell>
        </row>
        <row r="2255">
          <cell r="H2255">
            <v>14899811</v>
          </cell>
          <cell r="I2255" t="str">
            <v>80,32 $</v>
          </cell>
          <cell r="J2255" t="str">
            <v xml:space="preserve">Caminhante </v>
          </cell>
          <cell r="K2255">
            <v>6</v>
          </cell>
          <cell r="L2255">
            <v>750</v>
          </cell>
        </row>
        <row r="2256">
          <cell r="H2256">
            <v>14877815</v>
          </cell>
          <cell r="I2256" t="str">
            <v>147,86 $</v>
          </cell>
          <cell r="J2256" t="str">
            <v>Clos de l'Oratoire des Papes, Châteauneuf-du-Pape</v>
          </cell>
          <cell r="K2256">
            <v>3</v>
          </cell>
          <cell r="L2256">
            <v>1500</v>
          </cell>
        </row>
        <row r="2257">
          <cell r="H2257">
            <v>14900801</v>
          </cell>
          <cell r="I2257" t="str">
            <v>53,92 $</v>
          </cell>
          <cell r="J2257" t="str">
            <v xml:space="preserve">Villa Teresa, Pinot Grigio Bio </v>
          </cell>
          <cell r="K2257">
            <v>12</v>
          </cell>
          <cell r="L2257">
            <v>750</v>
          </cell>
        </row>
        <row r="2258">
          <cell r="H2258">
            <v>14900561</v>
          </cell>
          <cell r="I2258" t="str">
            <v>116,83 $</v>
          </cell>
          <cell r="J2258" t="str">
            <v>Domaine de l'Enclos des Anges, Fraticello</v>
          </cell>
          <cell r="K2258">
            <v>12</v>
          </cell>
          <cell r="L2258">
            <v>750</v>
          </cell>
        </row>
        <row r="2259">
          <cell r="H2259">
            <v>14900587</v>
          </cell>
          <cell r="I2259" t="str">
            <v>76,39 $</v>
          </cell>
          <cell r="J2259" t="str">
            <v>Domaine de l'Enclos des Anges, Sesto</v>
          </cell>
          <cell r="K2259">
            <v>6</v>
          </cell>
          <cell r="L2259">
            <v>750</v>
          </cell>
        </row>
        <row r="2260">
          <cell r="H2260">
            <v>14900413</v>
          </cell>
          <cell r="I2260" t="str">
            <v>68,30 $</v>
          </cell>
          <cell r="J2260" t="str">
            <v xml:space="preserve">savian, Prosecco brut </v>
          </cell>
          <cell r="K2260">
            <v>12</v>
          </cell>
          <cell r="L2260">
            <v>750</v>
          </cell>
        </row>
        <row r="2261">
          <cell r="H2261">
            <v>14900430</v>
          </cell>
          <cell r="I2261" t="str">
            <v>57,52 $</v>
          </cell>
          <cell r="J2261" t="str">
            <v xml:space="preserve">savian, Cabernet franc </v>
          </cell>
          <cell r="K2261">
            <v>12</v>
          </cell>
          <cell r="L2261">
            <v>750</v>
          </cell>
        </row>
        <row r="2262">
          <cell r="H2262">
            <v>14900448</v>
          </cell>
          <cell r="I2262" t="str">
            <v>57,52 $</v>
          </cell>
          <cell r="J2262" t="str">
            <v>savian, Refosco dal peduncolo rosso</v>
          </cell>
          <cell r="K2262">
            <v>12</v>
          </cell>
          <cell r="L2262">
            <v>750</v>
          </cell>
        </row>
        <row r="2263">
          <cell r="H2263">
            <v>14902953</v>
          </cell>
          <cell r="I2263" t="str">
            <v>46,73 $</v>
          </cell>
          <cell r="J2263" t="str">
            <v xml:space="preserve">Nasciri, Calebrese Nero </v>
          </cell>
          <cell r="K2263">
            <v>6</v>
          </cell>
          <cell r="L2263">
            <v>750</v>
          </cell>
        </row>
        <row r="2264">
          <cell r="H2264">
            <v>14903649</v>
          </cell>
          <cell r="I2264" t="str">
            <v>102,45 $</v>
          </cell>
          <cell r="J2264" t="str">
            <v xml:space="preserve">Domaine de Sulauze, Galinette </v>
          </cell>
          <cell r="K2264">
            <v>12</v>
          </cell>
          <cell r="L2264">
            <v>750</v>
          </cell>
        </row>
        <row r="2265">
          <cell r="H2265">
            <v>14903884</v>
          </cell>
          <cell r="I2265" t="str">
            <v>138,40 $</v>
          </cell>
          <cell r="J2265" t="str">
            <v xml:space="preserve">Domaine de Sulauze, Lauze </v>
          </cell>
          <cell r="K2265">
            <v>12</v>
          </cell>
          <cell r="L2265">
            <v>750</v>
          </cell>
        </row>
        <row r="2266">
          <cell r="H2266">
            <v>14904166</v>
          </cell>
          <cell r="I2266" t="str">
            <v>140,19 $</v>
          </cell>
          <cell r="J2266" t="str">
            <v>Domaine de Sulauze, Pinzutu vi n Optimiste</v>
          </cell>
          <cell r="K2266">
            <v>12</v>
          </cell>
          <cell r="L2266">
            <v>750</v>
          </cell>
        </row>
        <row r="2267">
          <cell r="H2267">
            <v>14769048</v>
          </cell>
          <cell r="I2267" t="str">
            <v>61,11 $</v>
          </cell>
          <cell r="J2267" t="str">
            <v>Bassac, Ficelle Cabernet Sauvi gnon</v>
          </cell>
          <cell r="K2267">
            <v>12</v>
          </cell>
          <cell r="L2267">
            <v>750</v>
          </cell>
        </row>
        <row r="2268">
          <cell r="H2268">
            <v>14908870</v>
          </cell>
          <cell r="I2268" t="str">
            <v>123,57 $</v>
          </cell>
          <cell r="J2268" t="str">
            <v>Vicentino, Pinot noir Moonligh t</v>
          </cell>
          <cell r="K2268">
            <v>6</v>
          </cell>
          <cell r="L2268">
            <v>750</v>
          </cell>
        </row>
        <row r="2269">
          <cell r="H2269">
            <v>14780757</v>
          </cell>
          <cell r="I2269" t="str">
            <v>53,33 $</v>
          </cell>
          <cell r="J2269" t="str">
            <v>Domaine de La Cadenette, Caden ette Rouge</v>
          </cell>
          <cell r="K2269">
            <v>12</v>
          </cell>
          <cell r="L2269">
            <v>750</v>
          </cell>
        </row>
        <row r="2270">
          <cell r="H2270">
            <v>14913425</v>
          </cell>
          <cell r="I2270" t="str">
            <v>100,88 $</v>
          </cell>
          <cell r="J2270" t="str">
            <v xml:space="preserve">Pierre Vidal, Zéro Pointé </v>
          </cell>
          <cell r="K2270">
            <v>12</v>
          </cell>
          <cell r="L2270">
            <v>750</v>
          </cell>
        </row>
        <row r="2271">
          <cell r="H2271">
            <v>14914292</v>
          </cell>
          <cell r="I2271" t="str">
            <v>206,40 $</v>
          </cell>
          <cell r="J2271" t="str">
            <v>San Felice, Pugnitello Toscana IGT</v>
          </cell>
          <cell r="K2271">
            <v>6</v>
          </cell>
          <cell r="L2271">
            <v>750</v>
          </cell>
        </row>
        <row r="2272">
          <cell r="H2272">
            <v>14915068</v>
          </cell>
          <cell r="I2272" t="str">
            <v>89,87 $</v>
          </cell>
          <cell r="J2272" t="str">
            <v>Les Vins du Cabanon, Canta Man ana</v>
          </cell>
          <cell r="K2272">
            <v>6</v>
          </cell>
          <cell r="L2272">
            <v>750</v>
          </cell>
        </row>
        <row r="2273">
          <cell r="H2273">
            <v>14915084</v>
          </cell>
          <cell r="I2273" t="str">
            <v>85,37 $</v>
          </cell>
          <cell r="J2273" t="str">
            <v>Les Vins du Cabanon, Poudre d' Escampette</v>
          </cell>
          <cell r="K2273">
            <v>6</v>
          </cell>
          <cell r="L2273">
            <v>750</v>
          </cell>
        </row>
        <row r="2274">
          <cell r="H2274">
            <v>14749848</v>
          </cell>
          <cell r="I2274" t="str">
            <v>66,93 $</v>
          </cell>
          <cell r="J2274" t="str">
            <v xml:space="preserve">LAPA, Tinto Reserva Tejo </v>
          </cell>
          <cell r="K2274">
            <v>6</v>
          </cell>
          <cell r="L2274">
            <v>750</v>
          </cell>
        </row>
        <row r="2275">
          <cell r="H2275">
            <v>14826532</v>
          </cell>
          <cell r="I2275" t="str">
            <v>55,72 $</v>
          </cell>
          <cell r="J2275" t="str">
            <v>Vega Sindoa, Cabernet Sauvigno n</v>
          </cell>
          <cell r="K2275">
            <v>12</v>
          </cell>
          <cell r="L2275">
            <v>750</v>
          </cell>
        </row>
        <row r="2276">
          <cell r="H2276">
            <v>14822110</v>
          </cell>
          <cell r="I2276" t="str">
            <v>110,99 $</v>
          </cell>
          <cell r="J2276" t="str">
            <v>Champagne Bernard Remy, Grande Réserve</v>
          </cell>
          <cell r="K2276">
            <v>6</v>
          </cell>
          <cell r="L2276">
            <v>750</v>
          </cell>
        </row>
        <row r="2277">
          <cell r="H2277">
            <v>14796863</v>
          </cell>
          <cell r="I2277" t="str">
            <v>77,74 $</v>
          </cell>
          <cell r="J2277" t="str">
            <v xml:space="preserve">Rosso di Montalcino </v>
          </cell>
          <cell r="K2277">
            <v>6</v>
          </cell>
          <cell r="L2277">
            <v>750</v>
          </cell>
        </row>
        <row r="2278">
          <cell r="H2278">
            <v>14796839</v>
          </cell>
          <cell r="I2278" t="str">
            <v>48,98 $</v>
          </cell>
          <cell r="J2278" t="str">
            <v xml:space="preserve">Leone Rosso </v>
          </cell>
          <cell r="K2278">
            <v>6</v>
          </cell>
          <cell r="L2278">
            <v>750</v>
          </cell>
        </row>
        <row r="2279">
          <cell r="H2279">
            <v>14928045</v>
          </cell>
          <cell r="I2279" t="str">
            <v>49,43 $</v>
          </cell>
          <cell r="J2279" t="str">
            <v xml:space="preserve">Nasciri, Vinu i Casa </v>
          </cell>
          <cell r="K2279">
            <v>6</v>
          </cell>
          <cell r="L2279">
            <v>750</v>
          </cell>
        </row>
        <row r="2280">
          <cell r="H2280">
            <v>14899205</v>
          </cell>
          <cell r="I2280" t="str">
            <v>34,81 $</v>
          </cell>
          <cell r="J2280" t="str">
            <v>L2729 Fleur de Charlotte Merlo t IGP Pays d'Oc</v>
          </cell>
          <cell r="K2280">
            <v>12</v>
          </cell>
          <cell r="L2280">
            <v>750</v>
          </cell>
        </row>
        <row r="2281">
          <cell r="H2281">
            <v>14899475</v>
          </cell>
          <cell r="I2281" t="str">
            <v>29,90 $</v>
          </cell>
          <cell r="J2281" t="str">
            <v>L2736 Picpoul de Pinet Tête de Cuvée AOP Picpoul de Pinet</v>
          </cell>
          <cell r="K2281">
            <v>6</v>
          </cell>
          <cell r="L2281">
            <v>750</v>
          </cell>
        </row>
        <row r="2282">
          <cell r="H2282">
            <v>14906663</v>
          </cell>
          <cell r="I2282" t="str">
            <v>63,81 $</v>
          </cell>
          <cell r="J2282" t="str">
            <v>Côtes du Rhône, le petit coudo ulis</v>
          </cell>
          <cell r="K2282">
            <v>12</v>
          </cell>
          <cell r="L2282">
            <v>750</v>
          </cell>
        </row>
        <row r="2283">
          <cell r="H2283">
            <v>14906671</v>
          </cell>
          <cell r="I2283" t="str">
            <v>75,49 $</v>
          </cell>
          <cell r="J2283" t="str">
            <v>Côtes du Rhône, le petit coudo ulis</v>
          </cell>
          <cell r="K2283">
            <v>12</v>
          </cell>
          <cell r="L2283">
            <v>750</v>
          </cell>
        </row>
        <row r="2284">
          <cell r="H2284">
            <v>14912959</v>
          </cell>
          <cell r="I2284" t="str">
            <v>89,87 $</v>
          </cell>
          <cell r="J2284" t="str">
            <v xml:space="preserve">Monsieur Petit, La démesure </v>
          </cell>
          <cell r="K2284">
            <v>6</v>
          </cell>
          <cell r="L2284">
            <v>750</v>
          </cell>
        </row>
        <row r="2285">
          <cell r="H2285">
            <v>14912967</v>
          </cell>
          <cell r="I2285" t="str">
            <v>67,40 $</v>
          </cell>
          <cell r="J2285" t="str">
            <v>Monsieur Petit, Touche pas au Grisbi</v>
          </cell>
          <cell r="K2285">
            <v>6</v>
          </cell>
          <cell r="L2285">
            <v>750</v>
          </cell>
        </row>
        <row r="2286">
          <cell r="H2286">
            <v>14912975</v>
          </cell>
          <cell r="I2286" t="str">
            <v>121,32 $</v>
          </cell>
          <cell r="J2286" t="str">
            <v xml:space="preserve">Monsieur Petit, Les taches </v>
          </cell>
          <cell r="K2286">
            <v>6</v>
          </cell>
          <cell r="L2286">
            <v>750</v>
          </cell>
        </row>
        <row r="2287">
          <cell r="H2287">
            <v>14917856</v>
          </cell>
          <cell r="I2287" t="str">
            <v>54,37 $</v>
          </cell>
          <cell r="J2287" t="str">
            <v xml:space="preserve">Tascante, Ghiaia Nera </v>
          </cell>
          <cell r="K2287">
            <v>6</v>
          </cell>
          <cell r="L2287">
            <v>750</v>
          </cell>
        </row>
        <row r="2288">
          <cell r="H2288">
            <v>14916870</v>
          </cell>
          <cell r="I2288" t="str">
            <v>157,27 $</v>
          </cell>
          <cell r="J2288" t="str">
            <v xml:space="preserve">Regaleali, Rosso del Conte </v>
          </cell>
          <cell r="K2288">
            <v>6</v>
          </cell>
          <cell r="L2288">
            <v>750</v>
          </cell>
        </row>
        <row r="2289">
          <cell r="H2289">
            <v>14919131</v>
          </cell>
          <cell r="I2289" t="str">
            <v>132,56 $</v>
          </cell>
          <cell r="J2289" t="str">
            <v xml:space="preserve">Jean Luc Colombo, Les Forots </v>
          </cell>
          <cell r="K2289">
            <v>12</v>
          </cell>
          <cell r="L2289">
            <v>750</v>
          </cell>
        </row>
        <row r="2290">
          <cell r="H2290">
            <v>14919157</v>
          </cell>
          <cell r="I2290" t="str">
            <v>102,22 $</v>
          </cell>
          <cell r="J2290" t="str">
            <v>Jean Luc Colombo, Les Collines de Laure Rouge</v>
          </cell>
          <cell r="K2290">
            <v>12</v>
          </cell>
          <cell r="L2290">
            <v>750</v>
          </cell>
        </row>
        <row r="2291">
          <cell r="H2291">
            <v>14760027</v>
          </cell>
          <cell r="I2291" t="str">
            <v>88,89 $</v>
          </cell>
          <cell r="J2291" t="str">
            <v>Jean Luc Colombo, Les Collines de Laure Blanc</v>
          </cell>
          <cell r="K2291">
            <v>12</v>
          </cell>
          <cell r="L2291">
            <v>750</v>
          </cell>
        </row>
        <row r="2292">
          <cell r="H2292">
            <v>14920676</v>
          </cell>
          <cell r="I2292" t="str">
            <v>158,02 $</v>
          </cell>
          <cell r="J2292" t="str">
            <v xml:space="preserve">Rocca di Frassinello </v>
          </cell>
          <cell r="K2292">
            <v>6</v>
          </cell>
          <cell r="L2292">
            <v>750</v>
          </cell>
        </row>
        <row r="2293">
          <cell r="H2293">
            <v>14921661</v>
          </cell>
          <cell r="I2293" t="str">
            <v>98,85 $</v>
          </cell>
          <cell r="J2293" t="str">
            <v>LA VALLE DEL SOLE, PICENO DOP SUPERIORE</v>
          </cell>
          <cell r="K2293">
            <v>12</v>
          </cell>
          <cell r="L2293">
            <v>750</v>
          </cell>
        </row>
        <row r="2294">
          <cell r="H2294">
            <v>14924327</v>
          </cell>
          <cell r="I2294" t="str">
            <v>143,79 $</v>
          </cell>
          <cell r="J2294" t="str">
            <v>H. Blin Champagne, Blanc de No irs 100% Meunier</v>
          </cell>
          <cell r="K2294">
            <v>6</v>
          </cell>
          <cell r="L2294">
            <v>750</v>
          </cell>
        </row>
        <row r="2295">
          <cell r="H2295">
            <v>14924491</v>
          </cell>
          <cell r="I2295" t="str">
            <v>118,63 $</v>
          </cell>
          <cell r="J2295" t="str">
            <v xml:space="preserve">H. Blin Champagne, Brut </v>
          </cell>
          <cell r="K2295">
            <v>6</v>
          </cell>
          <cell r="L2295">
            <v>750</v>
          </cell>
        </row>
        <row r="2296">
          <cell r="H2296">
            <v>14924415</v>
          </cell>
          <cell r="I2296" t="str">
            <v>134,80 $</v>
          </cell>
          <cell r="J2296" t="str">
            <v xml:space="preserve">H. Blin Champagne, Brut demi </v>
          </cell>
          <cell r="K2296">
            <v>12</v>
          </cell>
          <cell r="L2296">
            <v>375</v>
          </cell>
        </row>
        <row r="2297">
          <cell r="H2297">
            <v>14924722</v>
          </cell>
          <cell r="I2297" t="str">
            <v>179,74 $</v>
          </cell>
          <cell r="J2297" t="str">
            <v xml:space="preserve">H. Blin Champagne, Millésimé </v>
          </cell>
          <cell r="K2297">
            <v>6</v>
          </cell>
          <cell r="L2297">
            <v>750</v>
          </cell>
        </row>
        <row r="2298">
          <cell r="H2298">
            <v>14924714</v>
          </cell>
          <cell r="I2298" t="str">
            <v>98,85 $</v>
          </cell>
          <cell r="J2298" t="str">
            <v xml:space="preserve">H. Blin Champagne, Louis d'Or </v>
          </cell>
          <cell r="K2298">
            <v>6</v>
          </cell>
          <cell r="L2298">
            <v>750</v>
          </cell>
        </row>
        <row r="2299">
          <cell r="H2299">
            <v>14924861</v>
          </cell>
          <cell r="I2299" t="str">
            <v>98,85 $</v>
          </cell>
          <cell r="J2299" t="str">
            <v>H. Blin Champagne, Charles Ver cy</v>
          </cell>
          <cell r="K2299">
            <v>6</v>
          </cell>
          <cell r="L2299">
            <v>750</v>
          </cell>
        </row>
        <row r="2300">
          <cell r="H2300">
            <v>14924802</v>
          </cell>
          <cell r="I2300" t="str">
            <v>148,64 $</v>
          </cell>
          <cell r="J2300" t="str">
            <v xml:space="preserve">H. Blin Champagne, Rosé </v>
          </cell>
          <cell r="K2300">
            <v>6</v>
          </cell>
          <cell r="L2300">
            <v>750</v>
          </cell>
        </row>
        <row r="2301">
          <cell r="H2301">
            <v>14838365</v>
          </cell>
          <cell r="I2301" t="str">
            <v>163,39 $</v>
          </cell>
          <cell r="J2301" t="str">
            <v>Champagne Encry, Champagne Enc ry Grand Rosé Grand Cru</v>
          </cell>
          <cell r="K2301">
            <v>3</v>
          </cell>
          <cell r="L2301">
            <v>750</v>
          </cell>
        </row>
        <row r="2302">
          <cell r="H2302">
            <v>14837493</v>
          </cell>
          <cell r="I2302" t="str">
            <v>148,00 $</v>
          </cell>
          <cell r="J2302" t="str">
            <v>Champagne Encry, Nature Dosage 0</v>
          </cell>
          <cell r="K2302">
            <v>3</v>
          </cell>
          <cell r="L2302">
            <v>750</v>
          </cell>
        </row>
        <row r="2303">
          <cell r="H2303">
            <v>14844183</v>
          </cell>
          <cell r="I2303" t="str">
            <v>136,25 $</v>
          </cell>
          <cell r="J2303" t="str">
            <v>Encry, Champagne Encry Brut Gr and Cru</v>
          </cell>
          <cell r="K2303">
            <v>3</v>
          </cell>
          <cell r="L2303">
            <v>750</v>
          </cell>
        </row>
        <row r="2304">
          <cell r="H2304">
            <v>14913231</v>
          </cell>
          <cell r="I2304" t="str">
            <v>139,83 $</v>
          </cell>
          <cell r="J2304" t="str">
            <v>Tenuta La Novella, Altitude Sy rah</v>
          </cell>
          <cell r="K2304">
            <v>12</v>
          </cell>
          <cell r="L2304">
            <v>750</v>
          </cell>
        </row>
        <row r="2305">
          <cell r="H2305">
            <v>14733774</v>
          </cell>
          <cell r="I2305" t="str">
            <v>109,23 $</v>
          </cell>
          <cell r="J2305" t="str">
            <v>Tenuta La Novella, Tera Nosa I GT Bianco</v>
          </cell>
          <cell r="K2305">
            <v>12</v>
          </cell>
          <cell r="L2305">
            <v>750</v>
          </cell>
        </row>
        <row r="2306">
          <cell r="H2306">
            <v>14928096</v>
          </cell>
          <cell r="I2306" t="str">
            <v>25,39 $</v>
          </cell>
          <cell r="J2306" t="str">
            <v>Pierrick Harang Wine, Le Petit Balthazar Merlot</v>
          </cell>
          <cell r="K2306">
            <v>6</v>
          </cell>
          <cell r="L2306">
            <v>750</v>
          </cell>
        </row>
        <row r="2307">
          <cell r="H2307">
            <v>14851842</v>
          </cell>
          <cell r="I2307" t="str">
            <v>39,71 $</v>
          </cell>
          <cell r="J2307" t="str">
            <v xml:space="preserve">PODERI MARINI, KORONE' ROUGE </v>
          </cell>
          <cell r="K2307">
            <v>6</v>
          </cell>
          <cell r="L2307">
            <v>750</v>
          </cell>
        </row>
        <row r="2308">
          <cell r="H2308">
            <v>14932407</v>
          </cell>
          <cell r="I2308" t="str">
            <v>49,43 $</v>
          </cell>
          <cell r="J2308" t="str">
            <v xml:space="preserve">Villa I Cipressi, Maria </v>
          </cell>
          <cell r="K2308">
            <v>6</v>
          </cell>
          <cell r="L2308">
            <v>750</v>
          </cell>
        </row>
        <row r="2309">
          <cell r="H2309">
            <v>14931981</v>
          </cell>
          <cell r="I2309" t="str">
            <v>44,93 $</v>
          </cell>
          <cell r="J2309" t="str">
            <v>Villa I Cipressi, Grappa Zebra s</v>
          </cell>
          <cell r="K2309">
            <v>2</v>
          </cell>
          <cell r="L2309">
            <v>700</v>
          </cell>
        </row>
        <row r="2310">
          <cell r="H2310">
            <v>14761628</v>
          </cell>
          <cell r="I2310" t="str">
            <v>38,37 $</v>
          </cell>
          <cell r="J2310" t="str">
            <v xml:space="preserve">Villa I Cipressi, Oro Rosso </v>
          </cell>
          <cell r="K2310">
            <v>6</v>
          </cell>
          <cell r="L2310">
            <v>750</v>
          </cell>
        </row>
        <row r="2311">
          <cell r="H2311">
            <v>14933021</v>
          </cell>
          <cell r="I2311" t="str">
            <v>65,53 $</v>
          </cell>
          <cell r="J2311" t="str">
            <v>Adriano Marco e Vittorio, Lang he Nebbiolo</v>
          </cell>
          <cell r="K2311">
            <v>6</v>
          </cell>
          <cell r="L2311">
            <v>750</v>
          </cell>
        </row>
        <row r="2312">
          <cell r="H2312">
            <v>14822072</v>
          </cell>
          <cell r="I2312" t="str">
            <v>68,30 $</v>
          </cell>
          <cell r="J2312" t="str">
            <v>Azienda Agricola Icardi, Dolce tto d'Alba Rousori</v>
          </cell>
          <cell r="K2312">
            <v>12</v>
          </cell>
          <cell r="L2312">
            <v>750</v>
          </cell>
        </row>
        <row r="2313">
          <cell r="H2313">
            <v>14940167</v>
          </cell>
          <cell r="I2313" t="str">
            <v>152,78 $</v>
          </cell>
          <cell r="J2313" t="str">
            <v xml:space="preserve">Carlaz, Primaterra </v>
          </cell>
          <cell r="K2313">
            <v>6</v>
          </cell>
          <cell r="L2313">
            <v>750</v>
          </cell>
        </row>
        <row r="2314">
          <cell r="H2314">
            <v>14940141</v>
          </cell>
          <cell r="I2314" t="str">
            <v>206,70 $</v>
          </cell>
          <cell r="J2314" t="str">
            <v xml:space="preserve">Harmoge, Primaterra </v>
          </cell>
          <cell r="K2314">
            <v>6</v>
          </cell>
          <cell r="L2314">
            <v>750</v>
          </cell>
        </row>
        <row r="2315">
          <cell r="H2315">
            <v>14940132</v>
          </cell>
          <cell r="I2315" t="str">
            <v>134,80 $</v>
          </cell>
          <cell r="J2315" t="str">
            <v xml:space="preserve">Vino Rosato, Primaterra </v>
          </cell>
          <cell r="K2315">
            <v>6</v>
          </cell>
          <cell r="L2315">
            <v>750</v>
          </cell>
        </row>
        <row r="2316">
          <cell r="H2316">
            <v>14940159</v>
          </cell>
          <cell r="I2316" t="str">
            <v>152,78 $</v>
          </cell>
          <cell r="J2316" t="str">
            <v xml:space="preserve">Tonos, Primaterra </v>
          </cell>
          <cell r="K2316">
            <v>6</v>
          </cell>
          <cell r="L2316">
            <v>750</v>
          </cell>
        </row>
        <row r="2317">
          <cell r="H2317">
            <v>14940175</v>
          </cell>
          <cell r="I2317" t="str">
            <v>215,68 $</v>
          </cell>
          <cell r="J2317" t="str">
            <v xml:space="preserve">Cerico, Primaterra </v>
          </cell>
          <cell r="K2317">
            <v>6</v>
          </cell>
          <cell r="L2317">
            <v>750</v>
          </cell>
        </row>
        <row r="2318">
          <cell r="H2318">
            <v>14821301</v>
          </cell>
          <cell r="I2318" t="str">
            <v>49,97 $</v>
          </cell>
          <cell r="J2318" t="str">
            <v>Bodegas David Moreno, Tinto Ma durado</v>
          </cell>
          <cell r="K2318">
            <v>12</v>
          </cell>
          <cell r="L2318">
            <v>750</v>
          </cell>
        </row>
        <row r="2319">
          <cell r="H2319">
            <v>14889912</v>
          </cell>
          <cell r="I2319" t="str">
            <v>95,59 $</v>
          </cell>
          <cell r="J2319" t="str">
            <v>Bodegas David Moreno, Vado de la Reina Cepas Viejas</v>
          </cell>
          <cell r="K2319">
            <v>6</v>
          </cell>
          <cell r="L2319">
            <v>750</v>
          </cell>
        </row>
        <row r="2320">
          <cell r="H2320">
            <v>14943106</v>
          </cell>
          <cell r="I2320" t="str">
            <v>90,56 $</v>
          </cell>
          <cell r="J2320" t="str">
            <v xml:space="preserve">Octagono, Tinto </v>
          </cell>
          <cell r="K2320">
            <v>12</v>
          </cell>
          <cell r="L2320">
            <v>750</v>
          </cell>
        </row>
        <row r="2321">
          <cell r="H2321">
            <v>14964484</v>
          </cell>
          <cell r="I2321" t="str">
            <v>80,50 $</v>
          </cell>
          <cell r="J2321" t="str">
            <v xml:space="preserve">Sol Negru, Rara Neagra </v>
          </cell>
          <cell r="K2321">
            <v>12</v>
          </cell>
          <cell r="L2321">
            <v>750</v>
          </cell>
        </row>
        <row r="2322">
          <cell r="H2322">
            <v>14902460</v>
          </cell>
          <cell r="I2322" t="str">
            <v>47,18 $</v>
          </cell>
          <cell r="J2322" t="str">
            <v xml:space="preserve">Berto, Classico Vermouth </v>
          </cell>
          <cell r="K2322">
            <v>6</v>
          </cell>
          <cell r="L2322">
            <v>1000</v>
          </cell>
        </row>
        <row r="2323">
          <cell r="H2323">
            <v>14902814</v>
          </cell>
          <cell r="I2323" t="str">
            <v>107,84 $</v>
          </cell>
          <cell r="J2323" t="str">
            <v xml:space="preserve">Bubeum Macerato, Torelli </v>
          </cell>
          <cell r="K2323">
            <v>12</v>
          </cell>
          <cell r="L2323">
            <v>750</v>
          </cell>
        </row>
        <row r="2324">
          <cell r="H2324">
            <v>14902806</v>
          </cell>
          <cell r="I2324" t="str">
            <v>71,89 $</v>
          </cell>
          <cell r="J2324" t="str">
            <v>I Mandorli Barbera d'Asti, Tor elli</v>
          </cell>
          <cell r="K2324">
            <v>12</v>
          </cell>
          <cell r="L2324">
            <v>750</v>
          </cell>
        </row>
        <row r="2325">
          <cell r="H2325">
            <v>14832318</v>
          </cell>
          <cell r="I2325" t="str">
            <v>128,67 $</v>
          </cell>
          <cell r="J2325" t="str">
            <v xml:space="preserve">Aedes, Etna Bianco DOC </v>
          </cell>
          <cell r="K2325">
            <v>12</v>
          </cell>
          <cell r="L2325">
            <v>750</v>
          </cell>
        </row>
        <row r="2326">
          <cell r="H2326">
            <v>14869612</v>
          </cell>
          <cell r="I2326" t="str">
            <v>93,12 $</v>
          </cell>
          <cell r="J2326" t="str">
            <v xml:space="preserve">Gini, Soave Classico Le Robine </v>
          </cell>
          <cell r="K2326">
            <v>12</v>
          </cell>
          <cell r="L2326">
            <v>750</v>
          </cell>
        </row>
        <row r="2327">
          <cell r="H2327">
            <v>14884628</v>
          </cell>
          <cell r="I2327" t="str">
            <v>116,02 $</v>
          </cell>
          <cell r="J2327" t="str">
            <v>Chair Blanche Marnes Noires, L a Bancale</v>
          </cell>
          <cell r="K2327">
            <v>12</v>
          </cell>
          <cell r="L2327">
            <v>750</v>
          </cell>
        </row>
        <row r="2328">
          <cell r="H2328">
            <v>14884636</v>
          </cell>
          <cell r="I2328" t="str">
            <v>124,94 $</v>
          </cell>
          <cell r="J2328" t="str">
            <v xml:space="preserve">Fleuve Blanc, La Bancale </v>
          </cell>
          <cell r="K2328">
            <v>12</v>
          </cell>
          <cell r="L2328">
            <v>750</v>
          </cell>
        </row>
        <row r="2329">
          <cell r="H2329">
            <v>14884644</v>
          </cell>
          <cell r="I2329" t="str">
            <v>75,86 $</v>
          </cell>
          <cell r="J2329" t="str">
            <v xml:space="preserve">Roc Traoucat, La Bancale </v>
          </cell>
          <cell r="K2329">
            <v>6</v>
          </cell>
          <cell r="L2329">
            <v>750</v>
          </cell>
        </row>
        <row r="2330">
          <cell r="H2330">
            <v>14884652</v>
          </cell>
          <cell r="I2330" t="str">
            <v>107,09 $</v>
          </cell>
          <cell r="J2330" t="str">
            <v xml:space="preserve">Bâton, La Bancale </v>
          </cell>
          <cell r="K2330">
            <v>12</v>
          </cell>
          <cell r="L2330">
            <v>750</v>
          </cell>
        </row>
        <row r="2331">
          <cell r="H2331">
            <v>14884661</v>
          </cell>
          <cell r="I2331" t="str">
            <v>124,94 $</v>
          </cell>
          <cell r="J2331" t="str">
            <v xml:space="preserve">Carreton, La Bancale </v>
          </cell>
          <cell r="K2331">
            <v>12</v>
          </cell>
          <cell r="L2331">
            <v>750</v>
          </cell>
        </row>
        <row r="2332">
          <cell r="H2332">
            <v>14884679</v>
          </cell>
          <cell r="I2332" t="str">
            <v>124,94 $</v>
          </cell>
          <cell r="J2332" t="str">
            <v xml:space="preserve">Fleuve Rouge, La Bancale </v>
          </cell>
          <cell r="K2332">
            <v>12</v>
          </cell>
          <cell r="L2332">
            <v>750</v>
          </cell>
        </row>
        <row r="2333">
          <cell r="H2333">
            <v>14884345</v>
          </cell>
          <cell r="I2333" t="str">
            <v>75,86 $</v>
          </cell>
          <cell r="J2333" t="str">
            <v>Otto Freundlich Social Boxing Club, La Bancale</v>
          </cell>
          <cell r="K2333">
            <v>6</v>
          </cell>
          <cell r="L2333">
            <v>750</v>
          </cell>
        </row>
        <row r="2334">
          <cell r="H2334">
            <v>14888805</v>
          </cell>
          <cell r="I2334" t="str">
            <v>51,76 $</v>
          </cell>
          <cell r="J2334" t="str">
            <v xml:space="preserve">Des Grottes, Piket-Nat </v>
          </cell>
          <cell r="K2334">
            <v>6</v>
          </cell>
          <cell r="L2334">
            <v>750</v>
          </cell>
        </row>
        <row r="2335">
          <cell r="H2335">
            <v>14888813</v>
          </cell>
          <cell r="I2335" t="str">
            <v>74,07 $</v>
          </cell>
          <cell r="J2335" t="str">
            <v xml:space="preserve">Des Grottes, Good Andycraft </v>
          </cell>
          <cell r="K2335">
            <v>6</v>
          </cell>
          <cell r="L2335">
            <v>750</v>
          </cell>
        </row>
        <row r="2336">
          <cell r="H2336">
            <v>14888821</v>
          </cell>
          <cell r="I2336" t="str">
            <v>74,07 $</v>
          </cell>
          <cell r="J2336" t="str">
            <v xml:space="preserve">Des Grottes, Fond de Terroir </v>
          </cell>
          <cell r="K2336">
            <v>6</v>
          </cell>
          <cell r="L2336">
            <v>750</v>
          </cell>
        </row>
        <row r="2337">
          <cell r="H2337">
            <v>14891060</v>
          </cell>
          <cell r="I2337" t="str">
            <v>99,95 $</v>
          </cell>
          <cell r="J2337" t="str">
            <v xml:space="preserve">I Cacciagalli, Mille </v>
          </cell>
          <cell r="K2337">
            <v>12</v>
          </cell>
          <cell r="L2337">
            <v>750</v>
          </cell>
        </row>
        <row r="2338">
          <cell r="H2338">
            <v>14743930</v>
          </cell>
          <cell r="I2338" t="str">
            <v>71,89 $</v>
          </cell>
          <cell r="J2338" t="str">
            <v xml:space="preserve">Château Thivin, Reverdon </v>
          </cell>
          <cell r="K2338">
            <v>12</v>
          </cell>
          <cell r="L2338">
            <v>375</v>
          </cell>
        </row>
        <row r="2339">
          <cell r="H2339">
            <v>14890948</v>
          </cell>
          <cell r="I2339" t="str">
            <v>89,24 $</v>
          </cell>
          <cell r="J2339" t="str">
            <v>Corentin Houillon, Veronnet Bl anc</v>
          </cell>
          <cell r="K2339">
            <v>6</v>
          </cell>
          <cell r="L2339">
            <v>750</v>
          </cell>
        </row>
        <row r="2340">
          <cell r="H2340">
            <v>14893786</v>
          </cell>
          <cell r="I2340" t="str">
            <v>98,17 $</v>
          </cell>
          <cell r="J2340" t="str">
            <v>Domaine Michel Noëllat, Hautes -Côtes de Nuits</v>
          </cell>
          <cell r="K2340">
            <v>6</v>
          </cell>
          <cell r="L2340">
            <v>750</v>
          </cell>
        </row>
        <row r="2341">
          <cell r="H2341">
            <v>14893794</v>
          </cell>
          <cell r="I2341" t="str">
            <v>276,66 $</v>
          </cell>
          <cell r="J2341" t="str">
            <v>Domaine Michel Noëllat, Chambo lle-Musigny</v>
          </cell>
          <cell r="K2341">
            <v>6</v>
          </cell>
          <cell r="L2341">
            <v>750</v>
          </cell>
        </row>
        <row r="2342">
          <cell r="H2342">
            <v>14898843</v>
          </cell>
          <cell r="I2342" t="str">
            <v>34,81 $</v>
          </cell>
          <cell r="J2342" t="str">
            <v>L2727 Fleur de Charlotte Syrah Rose IGP Pays d'Oc</v>
          </cell>
          <cell r="K2342">
            <v>12</v>
          </cell>
          <cell r="L2342">
            <v>750</v>
          </cell>
        </row>
        <row r="2343">
          <cell r="H2343">
            <v>14756335</v>
          </cell>
          <cell r="I2343" t="str">
            <v>65,59 $</v>
          </cell>
          <cell r="J2343" t="str">
            <v>Domaine Pansiot, Hautes Côtes de Beaune</v>
          </cell>
          <cell r="K2343">
            <v>6</v>
          </cell>
          <cell r="L2343">
            <v>750</v>
          </cell>
        </row>
        <row r="2344">
          <cell r="H2344">
            <v>14756132</v>
          </cell>
          <cell r="I2344" t="str">
            <v>117,62 $</v>
          </cell>
          <cell r="J2344" t="str">
            <v>Maison Stéphane Brocard, Close rie des Alisiers Pinot Noir</v>
          </cell>
          <cell r="K2344">
            <v>12</v>
          </cell>
          <cell r="L2344">
            <v>750</v>
          </cell>
        </row>
        <row r="2345">
          <cell r="H2345">
            <v>14898069</v>
          </cell>
          <cell r="I2345" t="str">
            <v>140,19 $</v>
          </cell>
          <cell r="J2345" t="str">
            <v>Domaine Saint-Cyr, Terroir de Bellevue</v>
          </cell>
          <cell r="K2345">
            <v>12</v>
          </cell>
          <cell r="L2345">
            <v>750</v>
          </cell>
        </row>
        <row r="2346">
          <cell r="H2346">
            <v>14759827</v>
          </cell>
          <cell r="I2346" t="str">
            <v>56,15 $</v>
          </cell>
          <cell r="J2346" t="str">
            <v xml:space="preserve">Exedra, Negre </v>
          </cell>
          <cell r="K2346">
            <v>6</v>
          </cell>
          <cell r="L2346">
            <v>750</v>
          </cell>
        </row>
        <row r="2347">
          <cell r="H2347">
            <v>14909733</v>
          </cell>
          <cell r="I2347" t="str">
            <v>46,73 $</v>
          </cell>
          <cell r="J2347" t="str">
            <v>Bodegas Los Frailes, Monastrel l f</v>
          </cell>
          <cell r="K2347">
            <v>12</v>
          </cell>
          <cell r="L2347">
            <v>750</v>
          </cell>
        </row>
        <row r="2348">
          <cell r="H2348">
            <v>14734718</v>
          </cell>
          <cell r="I2348" t="str">
            <v>33,91 $</v>
          </cell>
          <cell r="J2348" t="str">
            <v xml:space="preserve">Lobetia, Cabernet Sauvignon </v>
          </cell>
          <cell r="K2348">
            <v>12</v>
          </cell>
          <cell r="L2348">
            <v>750</v>
          </cell>
        </row>
        <row r="2349">
          <cell r="H2349">
            <v>14821985</v>
          </cell>
          <cell r="I2349" t="str">
            <v>131,11 $</v>
          </cell>
          <cell r="J2349" t="str">
            <v>La Cantina Di Cuneaz Nadir, 5 jours</v>
          </cell>
          <cell r="K2349">
            <v>12</v>
          </cell>
          <cell r="L2349">
            <v>750</v>
          </cell>
        </row>
        <row r="2350">
          <cell r="H2350">
            <v>14911729</v>
          </cell>
          <cell r="I2350" t="str">
            <v>84,48 $</v>
          </cell>
          <cell r="J2350" t="str">
            <v>Castillo de Monte la Reina, Cu vée Privée</v>
          </cell>
          <cell r="K2350">
            <v>6</v>
          </cell>
          <cell r="L2350">
            <v>750</v>
          </cell>
        </row>
        <row r="2351">
          <cell r="H2351">
            <v>14910996</v>
          </cell>
          <cell r="I2351" t="str">
            <v>41,79 $</v>
          </cell>
          <cell r="J2351" t="str">
            <v>Castillo de Monte la Reina, Ro ble</v>
          </cell>
          <cell r="K2351">
            <v>6</v>
          </cell>
          <cell r="L2351">
            <v>750</v>
          </cell>
        </row>
        <row r="2352">
          <cell r="H2352">
            <v>14911008</v>
          </cell>
          <cell r="I2352" t="str">
            <v>58,41 $</v>
          </cell>
          <cell r="J2352" t="str">
            <v>Castillo de Monte la Reina, Cr ianza</v>
          </cell>
          <cell r="K2352">
            <v>6</v>
          </cell>
          <cell r="L2352">
            <v>750</v>
          </cell>
        </row>
        <row r="2353">
          <cell r="H2353">
            <v>14857881</v>
          </cell>
          <cell r="I2353" t="str">
            <v>37,74 $</v>
          </cell>
          <cell r="J2353" t="str">
            <v>Roberto Sarotto, Piemonte Char donnay Impuro</v>
          </cell>
          <cell r="K2353">
            <v>6</v>
          </cell>
          <cell r="L2353">
            <v>750</v>
          </cell>
        </row>
        <row r="2354">
          <cell r="H2354">
            <v>14915156</v>
          </cell>
          <cell r="I2354" t="str">
            <v>134,80 $</v>
          </cell>
          <cell r="J2354" t="str">
            <v xml:space="preserve">Château Fuissé, Le Clos </v>
          </cell>
          <cell r="K2354">
            <v>3</v>
          </cell>
          <cell r="L2354">
            <v>750</v>
          </cell>
        </row>
        <row r="2355">
          <cell r="H2355">
            <v>14915236</v>
          </cell>
          <cell r="I2355" t="str">
            <v>62,91 $</v>
          </cell>
          <cell r="J2355" t="str">
            <v xml:space="preserve">Cauzon, Mozuelo </v>
          </cell>
          <cell r="K2355">
            <v>6</v>
          </cell>
          <cell r="L2355">
            <v>750</v>
          </cell>
        </row>
        <row r="2356">
          <cell r="H2356">
            <v>14915244</v>
          </cell>
          <cell r="I2356" t="str">
            <v>67,40 $</v>
          </cell>
          <cell r="J2356" t="str">
            <v xml:space="preserve">Cauzon, Cauzon </v>
          </cell>
          <cell r="K2356">
            <v>6</v>
          </cell>
          <cell r="L2356">
            <v>750</v>
          </cell>
        </row>
        <row r="2357">
          <cell r="H2357">
            <v>14918525</v>
          </cell>
          <cell r="I2357" t="str">
            <v>62,91 $</v>
          </cell>
          <cell r="J2357" t="str">
            <v xml:space="preserve">Martin </v>
          </cell>
          <cell r="K2357">
            <v>6</v>
          </cell>
          <cell r="L2357">
            <v>750</v>
          </cell>
        </row>
        <row r="2358">
          <cell r="H2358">
            <v>14828781</v>
          </cell>
          <cell r="I2358" t="str">
            <v>133,87 $</v>
          </cell>
          <cell r="J2358" t="str">
            <v xml:space="preserve">Pistamota </v>
          </cell>
          <cell r="K2358">
            <v>6</v>
          </cell>
          <cell r="L2358">
            <v>500</v>
          </cell>
        </row>
        <row r="2359">
          <cell r="H2359">
            <v>14835324</v>
          </cell>
          <cell r="I2359" t="str">
            <v>182,06 $</v>
          </cell>
          <cell r="J2359" t="str">
            <v>Philippe Le Hardi, Mercurey La Brigadière</v>
          </cell>
          <cell r="K2359">
            <v>12</v>
          </cell>
          <cell r="L2359">
            <v>750</v>
          </cell>
        </row>
        <row r="2360">
          <cell r="H2360">
            <v>14858198</v>
          </cell>
          <cell r="I2360" t="str">
            <v>188,30 $</v>
          </cell>
          <cell r="J2360" t="str">
            <v>Philippe Le Hardi, Mercurey Le s Bois de Lalier</v>
          </cell>
          <cell r="K2360">
            <v>12</v>
          </cell>
          <cell r="L2360">
            <v>750</v>
          </cell>
        </row>
        <row r="2361">
          <cell r="H2361">
            <v>14834719</v>
          </cell>
          <cell r="I2361" t="str">
            <v>74,01 $</v>
          </cell>
          <cell r="J2361" t="str">
            <v>Ktima Pavlidis, EMPHASIS Assyr tiko</v>
          </cell>
          <cell r="K2361">
            <v>6</v>
          </cell>
          <cell r="L2361">
            <v>750</v>
          </cell>
        </row>
        <row r="2362">
          <cell r="H2362">
            <v>14766103</v>
          </cell>
          <cell r="I2362" t="str">
            <v>182,59 $</v>
          </cell>
          <cell r="J2362" t="str">
            <v>Speri, Amarone della valpolice lla, Vigneto Monte Sant'Urbano</v>
          </cell>
          <cell r="K2362">
            <v>6</v>
          </cell>
          <cell r="L2362">
            <v>750</v>
          </cell>
        </row>
        <row r="2363">
          <cell r="H2363">
            <v>14921311</v>
          </cell>
          <cell r="I2363" t="str">
            <v>140,19 $</v>
          </cell>
          <cell r="J2363" t="str">
            <v xml:space="preserve">Bret Brothers, Bret Nat </v>
          </cell>
          <cell r="K2363">
            <v>6</v>
          </cell>
          <cell r="L2363">
            <v>750</v>
          </cell>
        </row>
        <row r="2364">
          <cell r="H2364">
            <v>14921695</v>
          </cell>
          <cell r="I2364" t="str">
            <v>173,71 $</v>
          </cell>
          <cell r="J2364" t="str">
            <v>La Soufrandière, Pouilly-Vinze lles</v>
          </cell>
          <cell r="K2364">
            <v>6</v>
          </cell>
          <cell r="L2364">
            <v>750</v>
          </cell>
        </row>
        <row r="2365">
          <cell r="H2365">
            <v>14921804</v>
          </cell>
          <cell r="I2365" t="str">
            <v>206,10 $</v>
          </cell>
          <cell r="J2365" t="str">
            <v>Bret Brothers, Mâcon-Villages Terroirs du Mâconnais</v>
          </cell>
          <cell r="K2365">
            <v>6</v>
          </cell>
          <cell r="L2365">
            <v>1500</v>
          </cell>
        </row>
        <row r="2366">
          <cell r="H2366">
            <v>14921839</v>
          </cell>
          <cell r="I2366" t="str">
            <v>154,57 $</v>
          </cell>
          <cell r="J2366" t="str">
            <v>Bret Brothers, Fleurie Les Pon ciés</v>
          </cell>
          <cell r="K2366">
            <v>6</v>
          </cell>
          <cell r="L2366">
            <v>750</v>
          </cell>
        </row>
        <row r="2367">
          <cell r="H2367">
            <v>14925418</v>
          </cell>
          <cell r="I2367" t="str">
            <v>161,76 $</v>
          </cell>
          <cell r="J2367" t="str">
            <v>La Cantina Di Cuneaz Nadir, Pa ntagruel</v>
          </cell>
          <cell r="K2367">
            <v>12</v>
          </cell>
          <cell r="L2367">
            <v>750</v>
          </cell>
        </row>
        <row r="2368">
          <cell r="H2368">
            <v>14925426</v>
          </cell>
          <cell r="I2368" t="str">
            <v>172,55 $</v>
          </cell>
          <cell r="J2368" t="str">
            <v>La Cantina Di Cuneaz Nadir, Le s Gosses</v>
          </cell>
          <cell r="K2368">
            <v>12</v>
          </cell>
          <cell r="L2368">
            <v>750</v>
          </cell>
        </row>
        <row r="2369">
          <cell r="H2369">
            <v>14844520</v>
          </cell>
          <cell r="I2369" t="str">
            <v>81,44 $</v>
          </cell>
          <cell r="J2369" t="str">
            <v xml:space="preserve">Chablis, Biologique </v>
          </cell>
          <cell r="K2369">
            <v>6</v>
          </cell>
          <cell r="L2369">
            <v>750</v>
          </cell>
        </row>
        <row r="2370">
          <cell r="H2370">
            <v>14742697</v>
          </cell>
          <cell r="I2370" t="str">
            <v>132,75 $</v>
          </cell>
          <cell r="J2370" t="str">
            <v>Pascal Bouchard, Bourgogne Cha rdonnay, Biologique</v>
          </cell>
          <cell r="K2370">
            <v>12</v>
          </cell>
          <cell r="L2370">
            <v>750</v>
          </cell>
        </row>
        <row r="2371">
          <cell r="H2371">
            <v>14926509</v>
          </cell>
          <cell r="I2371" t="str">
            <v>76,39 $</v>
          </cell>
          <cell r="J2371" t="str">
            <v>Cavalleri, Rampaneto Curtefran ca</v>
          </cell>
          <cell r="K2371">
            <v>6</v>
          </cell>
          <cell r="L2371">
            <v>750</v>
          </cell>
        </row>
        <row r="2372">
          <cell r="H2372">
            <v>14926779</v>
          </cell>
          <cell r="I2372" t="str">
            <v>85,37 $</v>
          </cell>
          <cell r="J2372" t="str">
            <v>Cavalleri, Tajardino Curtefran ca</v>
          </cell>
          <cell r="K2372">
            <v>6</v>
          </cell>
          <cell r="L2372">
            <v>750</v>
          </cell>
        </row>
        <row r="2373">
          <cell r="H2373">
            <v>14856408</v>
          </cell>
          <cell r="I2373" t="str">
            <v>124,94 $</v>
          </cell>
          <cell r="J2373" t="str">
            <v xml:space="preserve">La Floriana </v>
          </cell>
          <cell r="K2373">
            <v>6</v>
          </cell>
          <cell r="L2373">
            <v>750</v>
          </cell>
        </row>
        <row r="2374">
          <cell r="H2374">
            <v>14933910</v>
          </cell>
          <cell r="I2374" t="str">
            <v>83,58 $</v>
          </cell>
          <cell r="J2374" t="str">
            <v>Maso Grener, Vigna Bindesi Pin ot Nero</v>
          </cell>
          <cell r="K2374">
            <v>6</v>
          </cell>
          <cell r="L2374">
            <v>750</v>
          </cell>
        </row>
        <row r="2375">
          <cell r="H2375">
            <v>14826284</v>
          </cell>
          <cell r="I2375" t="str">
            <v>59,26 $</v>
          </cell>
          <cell r="J2375" t="str">
            <v xml:space="preserve">Renzo Masi, Chianti </v>
          </cell>
          <cell r="K2375">
            <v>24</v>
          </cell>
          <cell r="L2375">
            <v>375</v>
          </cell>
        </row>
        <row r="2376">
          <cell r="H2376">
            <v>14937822</v>
          </cell>
          <cell r="I2376" t="str">
            <v>70,10 $</v>
          </cell>
          <cell r="J2376" t="str">
            <v xml:space="preserve">Kamara, Stalisma </v>
          </cell>
          <cell r="K2376">
            <v>6</v>
          </cell>
          <cell r="L2376">
            <v>750</v>
          </cell>
        </row>
        <row r="2377">
          <cell r="H2377">
            <v>14937742</v>
          </cell>
          <cell r="I2377" t="str">
            <v>77,29 $</v>
          </cell>
          <cell r="J2377" t="str">
            <v xml:space="preserve">Kamara, Nimbus Russus </v>
          </cell>
          <cell r="K2377">
            <v>6</v>
          </cell>
          <cell r="L2377">
            <v>750</v>
          </cell>
        </row>
        <row r="2378">
          <cell r="H2378">
            <v>14847835</v>
          </cell>
          <cell r="I2378" t="str">
            <v>129,40 $</v>
          </cell>
          <cell r="J2378" t="str">
            <v xml:space="preserve">Champagne Bouché Rosé </v>
          </cell>
          <cell r="K2378">
            <v>6</v>
          </cell>
          <cell r="L2378">
            <v>750</v>
          </cell>
        </row>
        <row r="2379">
          <cell r="H2379">
            <v>14857814</v>
          </cell>
          <cell r="I2379" t="str">
            <v>62,64 $</v>
          </cell>
          <cell r="J2379" t="str">
            <v xml:space="preserve">Château l'Escart, Puits du Roy </v>
          </cell>
          <cell r="K2379">
            <v>6</v>
          </cell>
          <cell r="L2379">
            <v>750</v>
          </cell>
        </row>
        <row r="2380">
          <cell r="H2380">
            <v>14861143</v>
          </cell>
          <cell r="I2380" t="str">
            <v>66,93 $</v>
          </cell>
          <cell r="J2380" t="str">
            <v xml:space="preserve">Ube, Miraflores </v>
          </cell>
          <cell r="K2380">
            <v>6</v>
          </cell>
          <cell r="L2380">
            <v>750</v>
          </cell>
        </row>
        <row r="2381">
          <cell r="H2381">
            <v>14861151</v>
          </cell>
          <cell r="I2381" t="str">
            <v>66,93 $</v>
          </cell>
          <cell r="J2381" t="str">
            <v xml:space="preserve">Ube, Paganilla </v>
          </cell>
          <cell r="K2381">
            <v>6</v>
          </cell>
          <cell r="L2381">
            <v>750</v>
          </cell>
        </row>
        <row r="2382">
          <cell r="H2382">
            <v>14861160</v>
          </cell>
          <cell r="I2382" t="str">
            <v>174,03 $</v>
          </cell>
          <cell r="J2382" t="str">
            <v xml:space="preserve">Ube, Carrascal </v>
          </cell>
          <cell r="K2382">
            <v>6</v>
          </cell>
          <cell r="L2382">
            <v>750</v>
          </cell>
        </row>
        <row r="2383">
          <cell r="H2383">
            <v>14869532</v>
          </cell>
          <cell r="I2383" t="str">
            <v>44,93 $</v>
          </cell>
          <cell r="J2383" t="str">
            <v xml:space="preserve">Tomassetti, Vino Rosso </v>
          </cell>
          <cell r="K2383">
            <v>6</v>
          </cell>
          <cell r="L2383">
            <v>1500</v>
          </cell>
        </row>
        <row r="2384">
          <cell r="H2384">
            <v>14869621</v>
          </cell>
          <cell r="I2384" t="str">
            <v>107,84 $</v>
          </cell>
          <cell r="J2384" t="str">
            <v xml:space="preserve">Tomassetti, Fricò </v>
          </cell>
          <cell r="K2384">
            <v>12</v>
          </cell>
          <cell r="L2384">
            <v>750</v>
          </cell>
        </row>
        <row r="2385">
          <cell r="H2385">
            <v>14878674</v>
          </cell>
          <cell r="I2385" t="str">
            <v>28,63 $</v>
          </cell>
          <cell r="J2385" t="str">
            <v>Calvados Christian Drouin, Sel ection</v>
          </cell>
          <cell r="K2385">
            <v>1</v>
          </cell>
          <cell r="L2385">
            <v>1500</v>
          </cell>
        </row>
        <row r="2386">
          <cell r="H2386">
            <v>14880521</v>
          </cell>
          <cell r="I2386" t="str">
            <v>26,77 $</v>
          </cell>
          <cell r="J2386" t="str">
            <v>L2634 The Master Case - Panach ee</v>
          </cell>
          <cell r="K2386">
            <v>6</v>
          </cell>
          <cell r="L2386">
            <v>750</v>
          </cell>
        </row>
        <row r="2387">
          <cell r="H2387">
            <v>14884927</v>
          </cell>
          <cell r="I2387" t="str">
            <v>173,73 $</v>
          </cell>
          <cell r="J2387" t="str">
            <v>Domaine aux Moines, Le Berceau des Fées</v>
          </cell>
          <cell r="K2387">
            <v>12</v>
          </cell>
          <cell r="L2387">
            <v>750</v>
          </cell>
        </row>
        <row r="2388">
          <cell r="H2388">
            <v>14756790</v>
          </cell>
          <cell r="I2388" t="str">
            <v>87,69 $</v>
          </cell>
          <cell r="J2388" t="str">
            <v>Pierre Frick, Riesling Morgenb run</v>
          </cell>
          <cell r="K2388">
            <v>6</v>
          </cell>
          <cell r="L2388">
            <v>750</v>
          </cell>
        </row>
        <row r="2389">
          <cell r="H2389">
            <v>14884919</v>
          </cell>
          <cell r="I2389" t="str">
            <v>93,71 $</v>
          </cell>
          <cell r="J2389" t="str">
            <v>Crémant d'Alsace 2018 Auxerroi s, Pierre Frick</v>
          </cell>
          <cell r="K2389">
            <v>6</v>
          </cell>
          <cell r="L2389">
            <v>750</v>
          </cell>
        </row>
        <row r="2390">
          <cell r="H2390">
            <v>14883967</v>
          </cell>
          <cell r="I2390" t="str">
            <v>160,64 $</v>
          </cell>
          <cell r="J2390" t="str">
            <v>Sylvaner 2020 Macération, Pier re Frick</v>
          </cell>
          <cell r="K2390">
            <v>12</v>
          </cell>
          <cell r="L2390">
            <v>750</v>
          </cell>
        </row>
        <row r="2391">
          <cell r="H2391">
            <v>14884118</v>
          </cell>
          <cell r="I2391" t="str">
            <v>91,92 $</v>
          </cell>
          <cell r="J2391" t="str">
            <v>Riesling 2018 Carrière Macérat ion, Pierre Frick</v>
          </cell>
          <cell r="K2391">
            <v>6</v>
          </cell>
          <cell r="L2391">
            <v>750</v>
          </cell>
        </row>
        <row r="2392">
          <cell r="H2392">
            <v>14883879</v>
          </cell>
          <cell r="I2392" t="str">
            <v>82,10 $</v>
          </cell>
          <cell r="J2392" t="str">
            <v xml:space="preserve">Muscat 2018 Sec, Pierre Frick </v>
          </cell>
          <cell r="K2392">
            <v>6</v>
          </cell>
          <cell r="L2392">
            <v>750</v>
          </cell>
        </row>
        <row r="2393">
          <cell r="H2393">
            <v>14885006</v>
          </cell>
          <cell r="I2393" t="str">
            <v>97,28 $</v>
          </cell>
          <cell r="J2393" t="str">
            <v>Pinot Gris 2019 Macération, Pi erre Frick</v>
          </cell>
          <cell r="K2393">
            <v>6</v>
          </cell>
          <cell r="L2393">
            <v>750</v>
          </cell>
        </row>
        <row r="2394">
          <cell r="H2394">
            <v>14884169</v>
          </cell>
          <cell r="I2394" t="str">
            <v>99,95 $</v>
          </cell>
          <cell r="J2394" t="str">
            <v>Pinot Noir 2019 Physalis, Pier re Frick</v>
          </cell>
          <cell r="K2394">
            <v>6</v>
          </cell>
          <cell r="L2394">
            <v>750</v>
          </cell>
        </row>
        <row r="2395">
          <cell r="H2395">
            <v>14884177</v>
          </cell>
          <cell r="I2395" t="str">
            <v>106,20 $</v>
          </cell>
          <cell r="J2395" t="str">
            <v>Pinot Noir 2019 Stein, Pierre Frick</v>
          </cell>
          <cell r="K2395">
            <v>6</v>
          </cell>
          <cell r="L2395">
            <v>750</v>
          </cell>
        </row>
        <row r="2396">
          <cell r="H2396">
            <v>14884185</v>
          </cell>
          <cell r="I2396" t="str">
            <v>106,20 $</v>
          </cell>
          <cell r="J2396" t="str">
            <v>Pinot Noir 2019 Strangenberg, Pierre Frick</v>
          </cell>
          <cell r="K2396">
            <v>6</v>
          </cell>
          <cell r="L2396">
            <v>750</v>
          </cell>
        </row>
        <row r="2397">
          <cell r="H2397">
            <v>14884791</v>
          </cell>
          <cell r="I2397" t="str">
            <v>170,01 $</v>
          </cell>
          <cell r="J2397" t="str">
            <v>Pinot Noir Magnum 2019 Strange nberg, Pierre Frick</v>
          </cell>
          <cell r="K2397">
            <v>3</v>
          </cell>
          <cell r="L2397">
            <v>1500</v>
          </cell>
        </row>
        <row r="2398">
          <cell r="H2398">
            <v>14773215</v>
          </cell>
          <cell r="I2398" t="str">
            <v>9,23 $</v>
          </cell>
          <cell r="J2398" t="str">
            <v>Les Cuvées des 2 Ponts, Tradit ion 2015</v>
          </cell>
          <cell r="K2398">
            <v>6</v>
          </cell>
          <cell r="L2398">
            <v>750</v>
          </cell>
        </row>
        <row r="2399">
          <cell r="H2399">
            <v>14888039</v>
          </cell>
          <cell r="I2399" t="str">
            <v>128,51 $</v>
          </cell>
          <cell r="J2399" t="str">
            <v>Caprera, Fortuna Trebbiano d'A bruzzo</v>
          </cell>
          <cell r="K2399">
            <v>12</v>
          </cell>
          <cell r="L2399">
            <v>750</v>
          </cell>
        </row>
        <row r="2400">
          <cell r="H2400">
            <v>14888207</v>
          </cell>
          <cell r="I2400" t="str">
            <v>128,51 $</v>
          </cell>
          <cell r="J2400" t="str">
            <v>Caprera, Le Vasche Cerasuolo d 'Abruzzo</v>
          </cell>
          <cell r="K2400">
            <v>12</v>
          </cell>
          <cell r="L2400">
            <v>750</v>
          </cell>
        </row>
        <row r="2401">
          <cell r="H2401">
            <v>14888194</v>
          </cell>
          <cell r="I2401" t="str">
            <v>151,71 $</v>
          </cell>
          <cell r="J2401" t="str">
            <v>Caprera, Le Vasche Montepulcia no d'Abruzzo</v>
          </cell>
          <cell r="K2401">
            <v>12</v>
          </cell>
          <cell r="L2401">
            <v>750</v>
          </cell>
        </row>
        <row r="2402">
          <cell r="H2402">
            <v>14866999</v>
          </cell>
          <cell r="I2402" t="str">
            <v>71,40 $</v>
          </cell>
          <cell r="J2402" t="str">
            <v xml:space="preserve">La Ideale, Tenuta Foresto </v>
          </cell>
          <cell r="K2402">
            <v>6</v>
          </cell>
          <cell r="L2402">
            <v>750</v>
          </cell>
        </row>
        <row r="2403">
          <cell r="H2403">
            <v>14738137</v>
          </cell>
          <cell r="I2403" t="str">
            <v>84,78 $</v>
          </cell>
          <cell r="J2403" t="str">
            <v xml:space="preserve">Tenuta Foresto, PauPau </v>
          </cell>
          <cell r="K2403">
            <v>6</v>
          </cell>
          <cell r="L2403">
            <v>750</v>
          </cell>
        </row>
        <row r="2404">
          <cell r="H2404">
            <v>14887870</v>
          </cell>
          <cell r="I2404" t="str">
            <v>173,62 $</v>
          </cell>
          <cell r="J2404" t="str">
            <v>Champagne Edouard Duval, Brut d'Eulalie</v>
          </cell>
          <cell r="K2404">
            <v>6</v>
          </cell>
          <cell r="L2404">
            <v>750</v>
          </cell>
        </row>
        <row r="2405">
          <cell r="H2405">
            <v>14888637</v>
          </cell>
          <cell r="I2405" t="str">
            <v>249,76 $</v>
          </cell>
          <cell r="J2405" t="str">
            <v>Champagne Edouard Duval, Noir d'Eulalie</v>
          </cell>
          <cell r="K2405">
            <v>6</v>
          </cell>
          <cell r="L2405">
            <v>750</v>
          </cell>
        </row>
        <row r="2406">
          <cell r="H2406">
            <v>14888506</v>
          </cell>
          <cell r="I2406" t="str">
            <v>73,63 $</v>
          </cell>
          <cell r="J2406" t="str">
            <v>Sagesse des Sols, Grolleau Les Gobelets</v>
          </cell>
          <cell r="K2406">
            <v>6</v>
          </cell>
          <cell r="L2406">
            <v>750</v>
          </cell>
        </row>
        <row r="2407">
          <cell r="H2407">
            <v>14889293</v>
          </cell>
          <cell r="I2407" t="str">
            <v>8,99 $</v>
          </cell>
          <cell r="J2407" t="str">
            <v>Le Clos des 2 Ponts, Élégance 2018</v>
          </cell>
          <cell r="K2407">
            <v>6</v>
          </cell>
          <cell r="L2407">
            <v>750</v>
          </cell>
        </row>
        <row r="2408">
          <cell r="H2408">
            <v>14744385</v>
          </cell>
          <cell r="I2408" t="str">
            <v>50,33 $</v>
          </cell>
          <cell r="J2408" t="str">
            <v>Château Thivin, Vignes d'Ecuss ol</v>
          </cell>
          <cell r="K2408">
            <v>6</v>
          </cell>
          <cell r="L2408">
            <v>750</v>
          </cell>
        </row>
        <row r="2409">
          <cell r="H2409">
            <v>14892556</v>
          </cell>
          <cell r="I2409" t="str">
            <v>61,11 $</v>
          </cell>
          <cell r="J2409" t="str">
            <v>Château Lestage Darquier, Chât eau Lestage Darquier</v>
          </cell>
          <cell r="K2409">
            <v>6</v>
          </cell>
          <cell r="L2409">
            <v>750</v>
          </cell>
        </row>
        <row r="2410">
          <cell r="H2410">
            <v>14894121</v>
          </cell>
          <cell r="I2410" t="str">
            <v>80,32 $</v>
          </cell>
          <cell r="J2410" t="str">
            <v>Roberto Mazzi e Figli, Poeiga Valpo Sup</v>
          </cell>
          <cell r="K2410">
            <v>6</v>
          </cell>
          <cell r="L2410">
            <v>750</v>
          </cell>
        </row>
        <row r="2411">
          <cell r="H2411">
            <v>14894851</v>
          </cell>
          <cell r="I2411" t="str">
            <v>133,87 $</v>
          </cell>
          <cell r="J2411" t="str">
            <v xml:space="preserve">Domaine du Père Benoît, Psaume </v>
          </cell>
          <cell r="K2411">
            <v>6</v>
          </cell>
          <cell r="L2411">
            <v>750</v>
          </cell>
        </row>
        <row r="2412">
          <cell r="H2412">
            <v>14894869</v>
          </cell>
          <cell r="I2412" t="str">
            <v>169,56 $</v>
          </cell>
          <cell r="J2412" t="str">
            <v>Domaine du Père Benoît, Ondine 17</v>
          </cell>
          <cell r="K2412">
            <v>6</v>
          </cell>
          <cell r="L2412">
            <v>750</v>
          </cell>
        </row>
        <row r="2413">
          <cell r="H2413">
            <v>14894877</v>
          </cell>
          <cell r="I2413" t="str">
            <v>169,56 $</v>
          </cell>
          <cell r="J2413" t="str">
            <v>Domaine du Père Benoît, Gnome 18</v>
          </cell>
          <cell r="K2413">
            <v>6</v>
          </cell>
          <cell r="L2413">
            <v>750</v>
          </cell>
        </row>
        <row r="2414">
          <cell r="H2414">
            <v>14894623</v>
          </cell>
          <cell r="I2414" t="str">
            <v>71,40 $</v>
          </cell>
          <cell r="J2414" t="str">
            <v xml:space="preserve">SCEA Aymard, Les Grappes </v>
          </cell>
          <cell r="K2414">
            <v>6</v>
          </cell>
          <cell r="L2414">
            <v>750</v>
          </cell>
        </row>
        <row r="2415">
          <cell r="H2415">
            <v>14896207</v>
          </cell>
          <cell r="I2415" t="str">
            <v>116,02 $</v>
          </cell>
          <cell r="J2415" t="str">
            <v>Château de Fosse-Sèche, Éolith e</v>
          </cell>
          <cell r="K2415">
            <v>6</v>
          </cell>
          <cell r="L2415">
            <v>750</v>
          </cell>
        </row>
        <row r="2416">
          <cell r="H2416">
            <v>14897293</v>
          </cell>
          <cell r="I2416" t="str">
            <v>122,75 $</v>
          </cell>
          <cell r="J2416" t="str">
            <v xml:space="preserve">Rosé de Saignée </v>
          </cell>
          <cell r="K2416">
            <v>6</v>
          </cell>
          <cell r="L2416">
            <v>750</v>
          </cell>
        </row>
        <row r="2417">
          <cell r="H2417">
            <v>14897496</v>
          </cell>
          <cell r="I2417" t="str">
            <v>133,33 $</v>
          </cell>
          <cell r="J2417" t="str">
            <v xml:space="preserve">Brut Nature </v>
          </cell>
          <cell r="K2417">
            <v>6</v>
          </cell>
          <cell r="L2417">
            <v>750</v>
          </cell>
        </row>
        <row r="2418">
          <cell r="H2418">
            <v>14897816</v>
          </cell>
          <cell r="I2418" t="str">
            <v>199,01 $</v>
          </cell>
          <cell r="J2418" t="str">
            <v xml:space="preserve">Champagne Senez, Millésimé </v>
          </cell>
          <cell r="K2418">
            <v>6</v>
          </cell>
          <cell r="L2418">
            <v>750</v>
          </cell>
        </row>
        <row r="2419">
          <cell r="H2419">
            <v>14897744</v>
          </cell>
          <cell r="I2419" t="str">
            <v>68,42 $</v>
          </cell>
          <cell r="J2419" t="str">
            <v xml:space="preserve">Pierre et l'Étoile, Bis 612 </v>
          </cell>
          <cell r="K2419">
            <v>6</v>
          </cell>
          <cell r="L2419">
            <v>750</v>
          </cell>
        </row>
        <row r="2420">
          <cell r="H2420">
            <v>14897568</v>
          </cell>
          <cell r="I2420" t="str">
            <v>59,50 $</v>
          </cell>
          <cell r="J2420" t="str">
            <v>Domaine Pierre et l'Étoile, Sa ns Chichi</v>
          </cell>
          <cell r="K2420">
            <v>6</v>
          </cell>
          <cell r="L2420">
            <v>750</v>
          </cell>
        </row>
        <row r="2421">
          <cell r="H2421">
            <v>14899580</v>
          </cell>
          <cell r="I2421" t="str">
            <v>67,83 $</v>
          </cell>
          <cell r="J2421" t="str">
            <v xml:space="preserve">Lantides, Anosis </v>
          </cell>
          <cell r="K2421">
            <v>12</v>
          </cell>
          <cell r="L2421">
            <v>750</v>
          </cell>
        </row>
        <row r="2422">
          <cell r="H2422">
            <v>14902021</v>
          </cell>
          <cell r="I2422" t="str">
            <v>57,87 $</v>
          </cell>
          <cell r="J2422" t="str">
            <v>VILLA TERESA, Prosecco Frizzan te DOC Bio</v>
          </cell>
          <cell r="K2422">
            <v>12</v>
          </cell>
          <cell r="L2422">
            <v>750</v>
          </cell>
        </row>
        <row r="2423">
          <cell r="H2423">
            <v>14901424</v>
          </cell>
          <cell r="I2423" t="str">
            <v>75,49 $</v>
          </cell>
          <cell r="J2423" t="str">
            <v xml:space="preserve">Lantides, Ergo White </v>
          </cell>
          <cell r="K2423">
            <v>12</v>
          </cell>
          <cell r="L2423">
            <v>750</v>
          </cell>
        </row>
        <row r="2424">
          <cell r="H2424">
            <v>14902259</v>
          </cell>
          <cell r="I2424" t="str">
            <v>75,49 $</v>
          </cell>
          <cell r="J2424" t="str">
            <v xml:space="preserve">Lantides, Nemea Ergo </v>
          </cell>
          <cell r="K2424">
            <v>12</v>
          </cell>
          <cell r="L2424">
            <v>750</v>
          </cell>
        </row>
        <row r="2425">
          <cell r="H2425">
            <v>14902030</v>
          </cell>
          <cell r="I2425" t="str">
            <v>68,03 $</v>
          </cell>
          <cell r="J2425" t="str">
            <v>Bodega Clandestina, Blanc Sens e Papers</v>
          </cell>
          <cell r="K2425">
            <v>6</v>
          </cell>
          <cell r="L2425">
            <v>750</v>
          </cell>
        </row>
        <row r="2426">
          <cell r="H2426">
            <v>14903454</v>
          </cell>
          <cell r="I2426" t="str">
            <v>80,88 $</v>
          </cell>
          <cell r="J2426" t="str">
            <v xml:space="preserve">Vermouth Bianco Dry, Torelli </v>
          </cell>
          <cell r="K2426">
            <v>6</v>
          </cell>
          <cell r="L2426">
            <v>750</v>
          </cell>
        </row>
        <row r="2427">
          <cell r="H2427">
            <v>14852749</v>
          </cell>
          <cell r="I2427" t="str">
            <v>111,74 $</v>
          </cell>
          <cell r="J2427" t="str">
            <v>Tenuta da Mar Ruare, Veneto Ca bernet</v>
          </cell>
          <cell r="K2427">
            <v>12</v>
          </cell>
          <cell r="L2427">
            <v>750</v>
          </cell>
        </row>
        <row r="2428">
          <cell r="H2428">
            <v>14902822</v>
          </cell>
          <cell r="I2428" t="str">
            <v>71,89 $</v>
          </cell>
          <cell r="J2428" t="str">
            <v>Il Rochetto Dolcetto d'Asti, T orelli</v>
          </cell>
          <cell r="K2428">
            <v>12</v>
          </cell>
          <cell r="L2428">
            <v>750</v>
          </cell>
        </row>
        <row r="2429">
          <cell r="H2429">
            <v>14905994</v>
          </cell>
          <cell r="I2429" t="str">
            <v>125,82 $</v>
          </cell>
          <cell r="J2429" t="str">
            <v xml:space="preserve">Bodegas Cueva, Orange </v>
          </cell>
          <cell r="K2429">
            <v>12</v>
          </cell>
          <cell r="L2429">
            <v>750</v>
          </cell>
        </row>
        <row r="2430">
          <cell r="H2430">
            <v>14905821</v>
          </cell>
          <cell r="I2430" t="str">
            <v>89,87 $</v>
          </cell>
          <cell r="J2430" t="str">
            <v>Bodegas Cueva, SuperTak Ancest ral</v>
          </cell>
          <cell r="K2430">
            <v>6</v>
          </cell>
          <cell r="L2430">
            <v>750</v>
          </cell>
        </row>
        <row r="2431">
          <cell r="H2431">
            <v>14905839</v>
          </cell>
          <cell r="I2431" t="str">
            <v>80,88 $</v>
          </cell>
          <cell r="J2431" t="str">
            <v xml:space="preserve">Bodegas Cueva, Bobal Ancestral </v>
          </cell>
          <cell r="K2431">
            <v>6</v>
          </cell>
          <cell r="L2431">
            <v>750</v>
          </cell>
        </row>
        <row r="2432">
          <cell r="H2432">
            <v>14783333</v>
          </cell>
          <cell r="I2432" t="str">
            <v>93,26 $</v>
          </cell>
          <cell r="J2432" t="str">
            <v>Fietri, Fietri dedicato Benede tta</v>
          </cell>
          <cell r="K2432">
            <v>6</v>
          </cell>
          <cell r="L2432">
            <v>750</v>
          </cell>
        </row>
        <row r="2433">
          <cell r="H2433">
            <v>14908976</v>
          </cell>
          <cell r="I2433" t="str">
            <v>107,84 $</v>
          </cell>
          <cell r="J2433" t="str">
            <v>Canna Torta Bianco, Podere le Ripi</v>
          </cell>
          <cell r="K2433">
            <v>6</v>
          </cell>
          <cell r="L2433">
            <v>750</v>
          </cell>
        </row>
        <row r="2434">
          <cell r="H2434">
            <v>14773661</v>
          </cell>
          <cell r="I2434" t="str">
            <v>92,37 $</v>
          </cell>
          <cell r="J2434" t="str">
            <v xml:space="preserve">Podere le Ripi, Sogni e Follia </v>
          </cell>
          <cell r="K2434">
            <v>6</v>
          </cell>
          <cell r="L2434">
            <v>750</v>
          </cell>
        </row>
        <row r="2435">
          <cell r="H2435">
            <v>14793742</v>
          </cell>
          <cell r="I2435" t="str">
            <v>88,79 $</v>
          </cell>
          <cell r="J2435" t="str">
            <v xml:space="preserve">Vino Lauria, Nerello Mascalese </v>
          </cell>
          <cell r="K2435">
            <v>12</v>
          </cell>
          <cell r="L2435">
            <v>750</v>
          </cell>
        </row>
        <row r="2436">
          <cell r="H2436">
            <v>14911198</v>
          </cell>
          <cell r="I2436" t="str">
            <v>73,69 $</v>
          </cell>
          <cell r="J2436" t="str">
            <v xml:space="preserve">Ruvido Wines, Carbo Bianco </v>
          </cell>
          <cell r="K2436">
            <v>6</v>
          </cell>
          <cell r="L2436">
            <v>750</v>
          </cell>
        </row>
        <row r="2437">
          <cell r="H2437">
            <v>14914006</v>
          </cell>
          <cell r="I2437" t="str">
            <v>69,25 $</v>
          </cell>
          <cell r="J2437" t="str">
            <v>Distilleries et Domaines de Pr ovence, Orange Colombo</v>
          </cell>
          <cell r="K2437">
            <v>6</v>
          </cell>
          <cell r="L2437">
            <v>750</v>
          </cell>
        </row>
        <row r="2438">
          <cell r="H2438">
            <v>14911761</v>
          </cell>
          <cell r="I2438" t="str">
            <v>115,33 $</v>
          </cell>
          <cell r="J2438" t="str">
            <v>Villa Giustinian Cuvée Prestig e Castello Di Roncade</v>
          </cell>
          <cell r="K2438">
            <v>6</v>
          </cell>
          <cell r="L2438">
            <v>750</v>
          </cell>
        </row>
        <row r="2439">
          <cell r="H2439">
            <v>14912511</v>
          </cell>
          <cell r="I2439" t="str">
            <v>89,87 $</v>
          </cell>
          <cell r="J2439" t="str">
            <v xml:space="preserve">Clos Luern, IGP 'L' </v>
          </cell>
          <cell r="K2439">
            <v>6</v>
          </cell>
          <cell r="L2439">
            <v>750</v>
          </cell>
        </row>
        <row r="2440">
          <cell r="H2440">
            <v>14871801</v>
          </cell>
          <cell r="I2440" t="str">
            <v>196,81 $</v>
          </cell>
          <cell r="J2440" t="str">
            <v xml:space="preserve">Chateau de Ferrand </v>
          </cell>
          <cell r="K2440">
            <v>6</v>
          </cell>
          <cell r="L2440">
            <v>750</v>
          </cell>
        </row>
        <row r="2441">
          <cell r="H2441">
            <v>14912385</v>
          </cell>
          <cell r="I2441" t="str">
            <v>82,05 $</v>
          </cell>
          <cell r="J2441" t="str">
            <v xml:space="preserve">Sicus, Cartoixa Brisat </v>
          </cell>
          <cell r="K2441">
            <v>6</v>
          </cell>
          <cell r="L2441">
            <v>750</v>
          </cell>
        </row>
        <row r="2442">
          <cell r="H2442">
            <v>14913177</v>
          </cell>
          <cell r="I2442" t="str">
            <v>83,04 $</v>
          </cell>
          <cell r="J2442" t="str">
            <v xml:space="preserve">Sicus, Garrut Sassy </v>
          </cell>
          <cell r="K2442">
            <v>6</v>
          </cell>
          <cell r="L2442">
            <v>750</v>
          </cell>
        </row>
        <row r="2443">
          <cell r="H2443">
            <v>14912393</v>
          </cell>
          <cell r="I2443" t="str">
            <v>85,02 $</v>
          </cell>
          <cell r="J2443" t="str">
            <v xml:space="preserve">Sicus, Garrut </v>
          </cell>
          <cell r="K2443">
            <v>6</v>
          </cell>
          <cell r="L2443">
            <v>750</v>
          </cell>
        </row>
        <row r="2444">
          <cell r="H2444">
            <v>14859027</v>
          </cell>
          <cell r="I2444" t="str">
            <v>71,89 $</v>
          </cell>
          <cell r="J2444" t="str">
            <v>Roberto Sarotto, Barbera d'Alb a Briccomacchia</v>
          </cell>
          <cell r="K2444">
            <v>12</v>
          </cell>
          <cell r="L2444">
            <v>750</v>
          </cell>
        </row>
        <row r="2445">
          <cell r="H2445">
            <v>14915172</v>
          </cell>
          <cell r="I2445" t="str">
            <v>26,06 $</v>
          </cell>
          <cell r="J2445" t="str">
            <v>Roberto Sarotto, Barbera d'Ast i</v>
          </cell>
          <cell r="K2445">
            <v>6</v>
          </cell>
          <cell r="L2445">
            <v>750</v>
          </cell>
        </row>
        <row r="2446">
          <cell r="H2446">
            <v>14858024</v>
          </cell>
          <cell r="I2446" t="str">
            <v>88,97 $</v>
          </cell>
          <cell r="J2446" t="str">
            <v xml:space="preserve">Roberto Sarotto, Barolo </v>
          </cell>
          <cell r="K2446">
            <v>6</v>
          </cell>
          <cell r="L2446">
            <v>750</v>
          </cell>
        </row>
        <row r="2447">
          <cell r="H2447">
            <v>14864504</v>
          </cell>
          <cell r="I2447" t="str">
            <v>143,79 $</v>
          </cell>
          <cell r="J2447" t="str">
            <v>Roberto Sarotto, Barolo Reserv a</v>
          </cell>
          <cell r="K2447">
            <v>6</v>
          </cell>
          <cell r="L2447">
            <v>750</v>
          </cell>
        </row>
        <row r="2448">
          <cell r="H2448">
            <v>14858059</v>
          </cell>
          <cell r="I2448" t="str">
            <v>84,48 $</v>
          </cell>
          <cell r="J2448" t="str">
            <v>Roberto Sarotto, Langhe Nebbio lo Nativo</v>
          </cell>
          <cell r="K2448">
            <v>12</v>
          </cell>
          <cell r="L2448">
            <v>750</v>
          </cell>
        </row>
        <row r="2449">
          <cell r="H2449">
            <v>14915383</v>
          </cell>
          <cell r="I2449" t="str">
            <v>140,19 $</v>
          </cell>
          <cell r="J2449" t="str">
            <v>Amor per la Terra -, La Vinya del Boter</v>
          </cell>
          <cell r="K2449">
            <v>12</v>
          </cell>
          <cell r="L2449">
            <v>750</v>
          </cell>
        </row>
        <row r="2450">
          <cell r="H2450">
            <v>14915148</v>
          </cell>
          <cell r="I2450" t="str">
            <v>83,04 $</v>
          </cell>
          <cell r="J2450" t="str">
            <v>Amor per la Terra -, La Vicent a</v>
          </cell>
          <cell r="K2450">
            <v>6</v>
          </cell>
          <cell r="L2450">
            <v>750</v>
          </cell>
        </row>
        <row r="2451">
          <cell r="H2451">
            <v>14915210</v>
          </cell>
          <cell r="I2451" t="str">
            <v>81,15 $</v>
          </cell>
          <cell r="J2451" t="str">
            <v>Amor per la Terra -, Torrent d e la Bruixa</v>
          </cell>
          <cell r="K2451">
            <v>6</v>
          </cell>
          <cell r="L2451">
            <v>750</v>
          </cell>
        </row>
        <row r="2452">
          <cell r="H2452">
            <v>14915228</v>
          </cell>
          <cell r="I2452" t="str">
            <v>107,84 $</v>
          </cell>
          <cell r="J2452" t="str">
            <v>Amor per la Terra -, La Macabe u Del Teixo</v>
          </cell>
          <cell r="K2452">
            <v>6</v>
          </cell>
          <cell r="L2452">
            <v>750</v>
          </cell>
        </row>
        <row r="2453">
          <cell r="H2453">
            <v>14915498</v>
          </cell>
          <cell r="I2453" t="str">
            <v>68,93 $</v>
          </cell>
          <cell r="J2453" t="str">
            <v xml:space="preserve">Oppeddentro, Valdé </v>
          </cell>
          <cell r="K2453">
            <v>6</v>
          </cell>
          <cell r="L2453">
            <v>750</v>
          </cell>
        </row>
        <row r="2454">
          <cell r="H2454">
            <v>14813643</v>
          </cell>
          <cell r="I2454" t="str">
            <v>115,84 $</v>
          </cell>
          <cell r="J2454" t="str">
            <v xml:space="preserve">Boniperti Vignaioli, Carlin </v>
          </cell>
          <cell r="K2454">
            <v>12</v>
          </cell>
          <cell r="L2454">
            <v>750</v>
          </cell>
        </row>
        <row r="2455">
          <cell r="H2455">
            <v>14813133</v>
          </cell>
          <cell r="I2455" t="str">
            <v>91,56 $</v>
          </cell>
          <cell r="J2455" t="str">
            <v xml:space="preserve">Cà Nova, Bocciolo </v>
          </cell>
          <cell r="K2455">
            <v>12</v>
          </cell>
          <cell r="L2455">
            <v>750</v>
          </cell>
        </row>
        <row r="2456">
          <cell r="H2456">
            <v>14875182</v>
          </cell>
          <cell r="I2456" t="str">
            <v>93,12 $</v>
          </cell>
          <cell r="J2456" t="str">
            <v xml:space="preserve">Campanaio </v>
          </cell>
          <cell r="K2456">
            <v>6</v>
          </cell>
          <cell r="L2456">
            <v>750</v>
          </cell>
        </row>
        <row r="2457">
          <cell r="H2457">
            <v>14758411</v>
          </cell>
          <cell r="I2457" t="str">
            <v>48,44 $</v>
          </cell>
          <cell r="J2457" t="str">
            <v xml:space="preserve">Chardonnay Luisa </v>
          </cell>
          <cell r="K2457">
            <v>6</v>
          </cell>
          <cell r="L2457">
            <v>750</v>
          </cell>
        </row>
        <row r="2458">
          <cell r="H2458">
            <v>14764941</v>
          </cell>
          <cell r="I2458" t="str">
            <v>48,44 $</v>
          </cell>
          <cell r="J2458" t="str">
            <v xml:space="preserve">Cabernet Franc Luisa </v>
          </cell>
          <cell r="K2458">
            <v>6</v>
          </cell>
          <cell r="L2458">
            <v>750</v>
          </cell>
        </row>
        <row r="2459">
          <cell r="H2459">
            <v>14916618</v>
          </cell>
          <cell r="I2459" t="str">
            <v>69,92 $</v>
          </cell>
          <cell r="J2459" t="str">
            <v>Bodega Marenas, Casilla las Fl ores</v>
          </cell>
          <cell r="K2459">
            <v>6</v>
          </cell>
          <cell r="L2459">
            <v>750</v>
          </cell>
        </row>
        <row r="2460">
          <cell r="H2460">
            <v>14871616</v>
          </cell>
          <cell r="I2460" t="str">
            <v>85,32 $</v>
          </cell>
          <cell r="J2460" t="str">
            <v>J. Hofstatter, Weissburgunder Pinot Bianco</v>
          </cell>
          <cell r="K2460">
            <v>12</v>
          </cell>
          <cell r="L2460">
            <v>750</v>
          </cell>
        </row>
        <row r="2461">
          <cell r="H2461">
            <v>14916431</v>
          </cell>
          <cell r="I2461" t="str">
            <v>322,03 $</v>
          </cell>
          <cell r="J2461" t="str">
            <v>Poderi Luigi Einaudi, Barolo L udo</v>
          </cell>
          <cell r="K2461">
            <v>12</v>
          </cell>
          <cell r="L2461">
            <v>750</v>
          </cell>
        </row>
        <row r="2462">
          <cell r="H2462">
            <v>14916079</v>
          </cell>
          <cell r="I2462" t="str">
            <v>132,85 $</v>
          </cell>
          <cell r="J2462" t="str">
            <v>Poderi Luigi Einaudi, Dogliani DOCG</v>
          </cell>
          <cell r="K2462">
            <v>12</v>
          </cell>
          <cell r="L2462">
            <v>750</v>
          </cell>
        </row>
        <row r="2463">
          <cell r="H2463">
            <v>14917151</v>
          </cell>
          <cell r="I2463" t="str">
            <v>150,99 $</v>
          </cell>
          <cell r="J2463" t="str">
            <v xml:space="preserve">Pietradolce, Etna Rosso DOC </v>
          </cell>
          <cell r="K2463">
            <v>12</v>
          </cell>
          <cell r="L2463">
            <v>750</v>
          </cell>
        </row>
        <row r="2464">
          <cell r="H2464">
            <v>14916221</v>
          </cell>
          <cell r="I2464" t="str">
            <v>150,99 $</v>
          </cell>
          <cell r="J2464" t="str">
            <v xml:space="preserve">Pietradolce, Etna Bianco DOC </v>
          </cell>
          <cell r="K2464">
            <v>12</v>
          </cell>
          <cell r="L2464">
            <v>750</v>
          </cell>
        </row>
        <row r="2465">
          <cell r="H2465">
            <v>14760473</v>
          </cell>
          <cell r="I2465" t="str">
            <v>82,68 $</v>
          </cell>
          <cell r="J2465" t="str">
            <v xml:space="preserve">Dama Montepulciano </v>
          </cell>
          <cell r="K2465">
            <v>12</v>
          </cell>
          <cell r="L2465">
            <v>750</v>
          </cell>
        </row>
        <row r="2466">
          <cell r="H2466">
            <v>14759528</v>
          </cell>
          <cell r="I2466" t="str">
            <v>58,83 $</v>
          </cell>
          <cell r="J2466" t="str">
            <v xml:space="preserve">Anima </v>
          </cell>
          <cell r="K2466">
            <v>6</v>
          </cell>
          <cell r="L2466">
            <v>750</v>
          </cell>
        </row>
        <row r="2467">
          <cell r="H2467">
            <v>14824633</v>
          </cell>
          <cell r="I2467" t="str">
            <v>38,43 $</v>
          </cell>
          <cell r="J2467" t="str">
            <v xml:space="preserve">Bodega el Angosto, La Tribuna </v>
          </cell>
          <cell r="K2467">
            <v>12</v>
          </cell>
          <cell r="L2467">
            <v>750</v>
          </cell>
        </row>
        <row r="2468">
          <cell r="H2468">
            <v>14916634</v>
          </cell>
          <cell r="I2468" t="str">
            <v>98,85 $</v>
          </cell>
          <cell r="J2468" t="str">
            <v>Collestefano, Verdicchio Matel ica mags</v>
          </cell>
          <cell r="K2468">
            <v>6</v>
          </cell>
          <cell r="L2468">
            <v>1500</v>
          </cell>
        </row>
        <row r="2469">
          <cell r="H2469">
            <v>14917080</v>
          </cell>
          <cell r="I2469" t="str">
            <v>103,35 $</v>
          </cell>
          <cell r="J2469" t="str">
            <v xml:space="preserve">La Maliosa, Stellata </v>
          </cell>
          <cell r="K2469">
            <v>6</v>
          </cell>
          <cell r="L2469">
            <v>750</v>
          </cell>
        </row>
        <row r="2470">
          <cell r="H2470">
            <v>14917098</v>
          </cell>
          <cell r="I2470" t="str">
            <v>124,92 $</v>
          </cell>
          <cell r="J2470" t="str">
            <v xml:space="preserve">La Maliosa, Uni </v>
          </cell>
          <cell r="K2470">
            <v>6</v>
          </cell>
          <cell r="L2470">
            <v>750</v>
          </cell>
        </row>
        <row r="2471">
          <cell r="H2471">
            <v>14821483</v>
          </cell>
          <cell r="I2471" t="str">
            <v>71,40 $</v>
          </cell>
          <cell r="J2471" t="str">
            <v xml:space="preserve">La Maliosa, Saturnalia bianco </v>
          </cell>
          <cell r="K2471">
            <v>6</v>
          </cell>
          <cell r="L2471">
            <v>750</v>
          </cell>
        </row>
        <row r="2472">
          <cell r="H2472">
            <v>14821467</v>
          </cell>
          <cell r="I2472" t="str">
            <v>66,93 $</v>
          </cell>
          <cell r="J2472" t="str">
            <v xml:space="preserve">La Maliosa, Saturnalia rosso </v>
          </cell>
          <cell r="K2472">
            <v>6</v>
          </cell>
          <cell r="L2472">
            <v>750</v>
          </cell>
        </row>
        <row r="2473">
          <cell r="H2473">
            <v>14918154</v>
          </cell>
          <cell r="I2473" t="str">
            <v>125,82 $</v>
          </cell>
          <cell r="J2473" t="str">
            <v xml:space="preserve">Parparoussis, Oenofilos </v>
          </cell>
          <cell r="K2473">
            <v>12</v>
          </cell>
          <cell r="L2473">
            <v>750</v>
          </cell>
        </row>
        <row r="2474">
          <cell r="H2474">
            <v>14918437</v>
          </cell>
          <cell r="I2474" t="str">
            <v>112,34 $</v>
          </cell>
          <cell r="J2474" t="str">
            <v xml:space="preserve">Parparoussis, Taos </v>
          </cell>
          <cell r="K2474">
            <v>6</v>
          </cell>
          <cell r="L2474">
            <v>750</v>
          </cell>
        </row>
        <row r="2475">
          <cell r="H2475">
            <v>14813686</v>
          </cell>
          <cell r="I2475" t="str">
            <v>71,40 $</v>
          </cell>
          <cell r="J2475" t="str">
            <v xml:space="preserve">Frecciarossa, Uva Rara </v>
          </cell>
          <cell r="K2475">
            <v>12</v>
          </cell>
          <cell r="L2475">
            <v>750</v>
          </cell>
        </row>
        <row r="2476">
          <cell r="H2476">
            <v>14826508</v>
          </cell>
          <cell r="I2476" t="str">
            <v>58,19 $</v>
          </cell>
          <cell r="J2476" t="str">
            <v xml:space="preserve">Zenato, Veneto Rosso </v>
          </cell>
          <cell r="K2476">
            <v>12</v>
          </cell>
          <cell r="L2476">
            <v>750</v>
          </cell>
        </row>
        <row r="2477">
          <cell r="H2477">
            <v>14919860</v>
          </cell>
          <cell r="I2477" t="str">
            <v>101,28 $</v>
          </cell>
          <cell r="J2477" t="str">
            <v xml:space="preserve">Thibaud Capellaro, Terra </v>
          </cell>
          <cell r="K2477">
            <v>6</v>
          </cell>
          <cell r="L2477">
            <v>750</v>
          </cell>
        </row>
        <row r="2478">
          <cell r="H2478">
            <v>14919878</v>
          </cell>
          <cell r="I2478" t="str">
            <v>101,28 $</v>
          </cell>
          <cell r="J2478" t="str">
            <v xml:space="preserve">Thibaud Capellaro, Klima </v>
          </cell>
          <cell r="K2478">
            <v>6</v>
          </cell>
          <cell r="L2478">
            <v>750</v>
          </cell>
        </row>
        <row r="2479">
          <cell r="H2479">
            <v>14867449</v>
          </cell>
          <cell r="I2479" t="str">
            <v>28,08 $</v>
          </cell>
          <cell r="J2479" t="str">
            <v xml:space="preserve">Oh La Vache!, Blanc </v>
          </cell>
          <cell r="K2479">
            <v>6</v>
          </cell>
          <cell r="L2479">
            <v>750</v>
          </cell>
        </row>
        <row r="2480">
          <cell r="H2480">
            <v>14888864</v>
          </cell>
          <cell r="I2480" t="str">
            <v>75,07 $</v>
          </cell>
          <cell r="J2480" t="str">
            <v xml:space="preserve">Ktima Pavlidis, THEMA Red </v>
          </cell>
          <cell r="K2480">
            <v>6</v>
          </cell>
          <cell r="L2480">
            <v>750</v>
          </cell>
        </row>
        <row r="2481">
          <cell r="H2481">
            <v>14844327</v>
          </cell>
          <cell r="I2481" t="str">
            <v>84,93 $</v>
          </cell>
          <cell r="J2481" t="str">
            <v>Château Fleur Haut Gaussens, L a Viminière</v>
          </cell>
          <cell r="K2481">
            <v>6</v>
          </cell>
          <cell r="L2481">
            <v>750</v>
          </cell>
        </row>
        <row r="2482">
          <cell r="H2482">
            <v>14920799</v>
          </cell>
          <cell r="I2482" t="str">
            <v>101,10 $</v>
          </cell>
          <cell r="J2482" t="str">
            <v xml:space="preserve">Ca' de Noci, Le Rose </v>
          </cell>
          <cell r="K2482">
            <v>6</v>
          </cell>
          <cell r="L2482">
            <v>750</v>
          </cell>
        </row>
        <row r="2483">
          <cell r="H2483">
            <v>14920916</v>
          </cell>
          <cell r="I2483" t="str">
            <v>150,53 $</v>
          </cell>
          <cell r="J2483" t="str">
            <v xml:space="preserve">Ca' de Noci, De Fratelli </v>
          </cell>
          <cell r="K2483">
            <v>6</v>
          </cell>
          <cell r="L2483">
            <v>750</v>
          </cell>
        </row>
        <row r="2484">
          <cell r="H2484">
            <v>14920713</v>
          </cell>
          <cell r="I2484" t="str">
            <v>101,10 $</v>
          </cell>
          <cell r="J2484" t="str">
            <v xml:space="preserve">Ca' de Noci, Notte di Luna </v>
          </cell>
          <cell r="K2484">
            <v>6</v>
          </cell>
          <cell r="L2484">
            <v>750</v>
          </cell>
        </row>
        <row r="2485">
          <cell r="H2485">
            <v>14920764</v>
          </cell>
          <cell r="I2485" t="str">
            <v>83,13 $</v>
          </cell>
          <cell r="J2485" t="str">
            <v xml:space="preserve">Ca' de Noci, Kyathos </v>
          </cell>
          <cell r="K2485">
            <v>6</v>
          </cell>
          <cell r="L2485">
            <v>750</v>
          </cell>
        </row>
        <row r="2486">
          <cell r="H2486">
            <v>14920932</v>
          </cell>
          <cell r="I2486" t="str">
            <v>115,98 $</v>
          </cell>
          <cell r="J2486" t="str">
            <v>La Ca'Nova, Barbaresco Montefi co vigna Bric Mentina</v>
          </cell>
          <cell r="K2486">
            <v>6</v>
          </cell>
          <cell r="L2486">
            <v>750</v>
          </cell>
        </row>
        <row r="2487">
          <cell r="H2487">
            <v>14921353</v>
          </cell>
          <cell r="I2487" t="str">
            <v>275,00 $</v>
          </cell>
          <cell r="J2487" t="str">
            <v>Gianni Gagliardo, Coffret Expe rience</v>
          </cell>
          <cell r="K2487">
            <v>5</v>
          </cell>
          <cell r="L2487">
            <v>750</v>
          </cell>
        </row>
        <row r="2488">
          <cell r="H2488">
            <v>14765371</v>
          </cell>
          <cell r="I2488" t="str">
            <v>72,79 $</v>
          </cell>
          <cell r="J2488" t="str">
            <v>Gianni Gagliardo, Dabatiè Lang he DOC Nebbiolo</v>
          </cell>
          <cell r="K2488">
            <v>6</v>
          </cell>
          <cell r="L2488">
            <v>750</v>
          </cell>
        </row>
        <row r="2489">
          <cell r="H2489">
            <v>14847405</v>
          </cell>
          <cell r="I2489" t="str">
            <v>76,39 $</v>
          </cell>
          <cell r="J2489" t="str">
            <v>Gianni Gagliardo, Favà Nizza D OCG</v>
          </cell>
          <cell r="K2489">
            <v>6</v>
          </cell>
          <cell r="L2489">
            <v>750</v>
          </cell>
        </row>
        <row r="2490">
          <cell r="H2490">
            <v>14765207</v>
          </cell>
          <cell r="I2490" t="str">
            <v>151,88 $</v>
          </cell>
          <cell r="J2490" t="str">
            <v xml:space="preserve">Gianni Gagliardo, Barolo DOCG </v>
          </cell>
          <cell r="K2490">
            <v>6</v>
          </cell>
          <cell r="L2490">
            <v>750</v>
          </cell>
        </row>
        <row r="2491">
          <cell r="H2491">
            <v>14850612</v>
          </cell>
          <cell r="I2491" t="str">
            <v>140,53 $</v>
          </cell>
          <cell r="J2491" t="str">
            <v>Speri, Speri Valpolicella clas sico superiore Sant'Urbano</v>
          </cell>
          <cell r="K2491">
            <v>12</v>
          </cell>
          <cell r="L2491">
            <v>750</v>
          </cell>
        </row>
        <row r="2492">
          <cell r="H2492">
            <v>14924440</v>
          </cell>
          <cell r="I2492" t="str">
            <v>59,91 $</v>
          </cell>
          <cell r="J2492" t="str">
            <v xml:space="preserve">Cavaliera, Rosato Tiepido </v>
          </cell>
          <cell r="K2492">
            <v>6</v>
          </cell>
          <cell r="L2492">
            <v>750</v>
          </cell>
        </row>
        <row r="2493">
          <cell r="H2493">
            <v>14924677</v>
          </cell>
          <cell r="I2493" t="str">
            <v>73,69 $</v>
          </cell>
          <cell r="J2493" t="str">
            <v xml:space="preserve">GRILLO .8 </v>
          </cell>
          <cell r="K2493">
            <v>12</v>
          </cell>
          <cell r="L2493">
            <v>750</v>
          </cell>
        </row>
        <row r="2494">
          <cell r="H2494">
            <v>14924263</v>
          </cell>
          <cell r="I2494" t="str">
            <v>122,22 $</v>
          </cell>
          <cell r="J2494" t="str">
            <v>Franco Terpin, Sialis Pinot Gr igio</v>
          </cell>
          <cell r="K2494">
            <v>6</v>
          </cell>
          <cell r="L2494">
            <v>750</v>
          </cell>
        </row>
        <row r="2495">
          <cell r="H2495">
            <v>14924271</v>
          </cell>
          <cell r="I2495" t="str">
            <v>113,23 $</v>
          </cell>
          <cell r="J2495" t="str">
            <v xml:space="preserve">Franco Terpin, Sauvignon </v>
          </cell>
          <cell r="K2495">
            <v>6</v>
          </cell>
          <cell r="L2495">
            <v>750</v>
          </cell>
        </row>
        <row r="2496">
          <cell r="H2496">
            <v>14924167</v>
          </cell>
          <cell r="I2496" t="str">
            <v>113,23 $</v>
          </cell>
          <cell r="J2496" t="str">
            <v xml:space="preserve">Franco Terpin, Chardonnay </v>
          </cell>
          <cell r="K2496">
            <v>6</v>
          </cell>
          <cell r="L2496">
            <v>750</v>
          </cell>
        </row>
        <row r="2497">
          <cell r="H2497">
            <v>14924950</v>
          </cell>
          <cell r="I2497" t="str">
            <v>89,87 $</v>
          </cell>
          <cell r="J2497" t="str">
            <v xml:space="preserve">Vino del Poggio, Navel </v>
          </cell>
          <cell r="K2497">
            <v>6</v>
          </cell>
          <cell r="L2497">
            <v>750</v>
          </cell>
        </row>
        <row r="2498">
          <cell r="H2498">
            <v>14759894</v>
          </cell>
          <cell r="I2498" t="str">
            <v>85,43 $</v>
          </cell>
          <cell r="J2498" t="str">
            <v>Gamay, Jean-Christophe Pelleri n</v>
          </cell>
          <cell r="K2498">
            <v>6</v>
          </cell>
          <cell r="L2498">
            <v>750</v>
          </cell>
        </row>
        <row r="2499">
          <cell r="H2499">
            <v>14744123</v>
          </cell>
          <cell r="I2499" t="str">
            <v>125,82 $</v>
          </cell>
          <cell r="J2499" t="str">
            <v xml:space="preserve">Chateau de Ferrand </v>
          </cell>
          <cell r="K2499">
            <v>6</v>
          </cell>
          <cell r="L2499">
            <v>750</v>
          </cell>
        </row>
        <row r="2500">
          <cell r="H2500">
            <v>14761521</v>
          </cell>
          <cell r="I2500" t="str">
            <v>78,53 $</v>
          </cell>
          <cell r="J2500" t="str">
            <v>Casa Di Monte, Robbia Rosso di Toscana</v>
          </cell>
          <cell r="K2500">
            <v>6</v>
          </cell>
          <cell r="L2500">
            <v>750</v>
          </cell>
        </row>
        <row r="2501">
          <cell r="H2501">
            <v>14925039</v>
          </cell>
          <cell r="I2501" t="str">
            <v>124,02 $</v>
          </cell>
          <cell r="J2501" t="str">
            <v xml:space="preserve">ZIBIBBO </v>
          </cell>
          <cell r="K2501">
            <v>12</v>
          </cell>
          <cell r="L2501">
            <v>750</v>
          </cell>
        </row>
        <row r="2502">
          <cell r="H2502">
            <v>14924239</v>
          </cell>
          <cell r="I2502" t="str">
            <v>75,04 $</v>
          </cell>
          <cell r="J2502" t="str">
            <v>Franco Terpin, Quinto Quarto B ianco</v>
          </cell>
          <cell r="K2502">
            <v>6</v>
          </cell>
          <cell r="L2502">
            <v>750</v>
          </cell>
        </row>
        <row r="2503">
          <cell r="H2503">
            <v>14924255</v>
          </cell>
          <cell r="I2503" t="str">
            <v>75,04 $</v>
          </cell>
          <cell r="J2503" t="str">
            <v>Franco Terpin, Quinto Quarto P inot Grigio</v>
          </cell>
          <cell r="K2503">
            <v>6</v>
          </cell>
          <cell r="L2503">
            <v>750</v>
          </cell>
        </row>
        <row r="2504">
          <cell r="H2504">
            <v>14924458</v>
          </cell>
          <cell r="I2504" t="str">
            <v>75,04 $</v>
          </cell>
          <cell r="J2504" t="str">
            <v>Franco Terpin, Quinto Quarto R osso</v>
          </cell>
          <cell r="K2504">
            <v>6</v>
          </cell>
          <cell r="L2504">
            <v>750</v>
          </cell>
        </row>
        <row r="2505">
          <cell r="H2505">
            <v>14924159</v>
          </cell>
          <cell r="I2505" t="str">
            <v>113,23 $</v>
          </cell>
          <cell r="J2505" t="str">
            <v xml:space="preserve">Franco Terpin, Jakot </v>
          </cell>
          <cell r="K2505">
            <v>6</v>
          </cell>
          <cell r="L2505">
            <v>750</v>
          </cell>
        </row>
        <row r="2506">
          <cell r="H2506">
            <v>14925493</v>
          </cell>
          <cell r="I2506" t="str">
            <v>80,88 $</v>
          </cell>
          <cell r="J2506" t="str">
            <v xml:space="preserve">Cascina I Carpini, Timox </v>
          </cell>
          <cell r="K2506">
            <v>6</v>
          </cell>
          <cell r="L2506">
            <v>750</v>
          </cell>
        </row>
        <row r="2507">
          <cell r="H2507">
            <v>14760908</v>
          </cell>
          <cell r="I2507" t="str">
            <v>31,24 $</v>
          </cell>
          <cell r="J2507" t="str">
            <v xml:space="preserve">Cascina I Carpini, Sette Zolle </v>
          </cell>
          <cell r="K2507">
            <v>6</v>
          </cell>
          <cell r="L2507">
            <v>750</v>
          </cell>
        </row>
        <row r="2508">
          <cell r="H2508">
            <v>14925282</v>
          </cell>
          <cell r="I2508" t="str">
            <v>52,12 $</v>
          </cell>
          <cell r="J2508" t="str">
            <v>Villa Calcinaia, Chianti Class ico Cappone</v>
          </cell>
          <cell r="K2508">
            <v>12</v>
          </cell>
          <cell r="L2508">
            <v>375</v>
          </cell>
        </row>
        <row r="2509">
          <cell r="H2509">
            <v>14751340</v>
          </cell>
          <cell r="I2509" t="str">
            <v>50,87 $</v>
          </cell>
          <cell r="J2509" t="str">
            <v>Rosso di Montalcino, Rosso di Montalcini</v>
          </cell>
          <cell r="K2509">
            <v>6</v>
          </cell>
          <cell r="L2509">
            <v>750</v>
          </cell>
        </row>
        <row r="2510">
          <cell r="H2510">
            <v>14925400</v>
          </cell>
          <cell r="I2510" t="str">
            <v>172,55 $</v>
          </cell>
          <cell r="J2510" t="str">
            <v>La Cantina Di Cuneaz Nadir, Ba debec</v>
          </cell>
          <cell r="K2510">
            <v>12</v>
          </cell>
          <cell r="L2510">
            <v>750</v>
          </cell>
        </row>
        <row r="2511">
          <cell r="H2511">
            <v>14925696</v>
          </cell>
          <cell r="I2511" t="str">
            <v>79,08 $</v>
          </cell>
          <cell r="J2511" t="str">
            <v xml:space="preserve">IRUKA NERO D'AVOLA </v>
          </cell>
          <cell r="K2511">
            <v>12</v>
          </cell>
          <cell r="L2511">
            <v>750</v>
          </cell>
        </row>
        <row r="2512">
          <cell r="H2512">
            <v>14858729</v>
          </cell>
          <cell r="I2512" t="str">
            <v>67,03 $</v>
          </cell>
          <cell r="J2512" t="str">
            <v xml:space="preserve">Colle Corviano, Pinot Grigio </v>
          </cell>
          <cell r="K2512">
            <v>12</v>
          </cell>
          <cell r="L2512">
            <v>750</v>
          </cell>
        </row>
        <row r="2513">
          <cell r="H2513">
            <v>14926613</v>
          </cell>
          <cell r="I2513" t="str">
            <v>100,02 $</v>
          </cell>
          <cell r="J2513" t="str">
            <v>Ambiguo, I CANGIANTI BY STOPPI NI</v>
          </cell>
          <cell r="K2513">
            <v>6</v>
          </cell>
          <cell r="L2513">
            <v>750</v>
          </cell>
        </row>
        <row r="2514">
          <cell r="H2514">
            <v>14926621</v>
          </cell>
          <cell r="I2514" t="str">
            <v>100,02 $</v>
          </cell>
          <cell r="J2514" t="str">
            <v>Promiscuo, I CANGIANTI BY STOP PINI</v>
          </cell>
          <cell r="K2514">
            <v>6</v>
          </cell>
          <cell r="L2514">
            <v>750</v>
          </cell>
        </row>
        <row r="2515">
          <cell r="H2515">
            <v>14838162</v>
          </cell>
          <cell r="I2515" t="str">
            <v>161,76 $</v>
          </cell>
          <cell r="J2515" t="str">
            <v xml:space="preserve">Gaso, Amarone </v>
          </cell>
          <cell r="K2515">
            <v>6</v>
          </cell>
          <cell r="L2515">
            <v>750</v>
          </cell>
        </row>
        <row r="2516">
          <cell r="H2516">
            <v>14752414</v>
          </cell>
          <cell r="I2516" t="str">
            <v>161,76 $</v>
          </cell>
          <cell r="J2516" t="str">
            <v>Canneta, Canneta, Brunello di Montalcino Riserva DOCG</v>
          </cell>
          <cell r="K2516">
            <v>6</v>
          </cell>
          <cell r="L2516">
            <v>750</v>
          </cell>
        </row>
        <row r="2517">
          <cell r="H2517">
            <v>14872504</v>
          </cell>
          <cell r="I2517" t="str">
            <v>116,83 $</v>
          </cell>
          <cell r="J2517" t="str">
            <v>Acinatico, Amarone della Valpo licella</v>
          </cell>
          <cell r="K2517">
            <v>6</v>
          </cell>
          <cell r="L2517">
            <v>750</v>
          </cell>
        </row>
        <row r="2518">
          <cell r="H2518">
            <v>14926728</v>
          </cell>
          <cell r="I2518" t="str">
            <v>68,30 $</v>
          </cell>
          <cell r="J2518" t="str">
            <v>Corte Moschina, Soave Superior e DOCG I Tarai</v>
          </cell>
          <cell r="K2518">
            <v>6</v>
          </cell>
          <cell r="L2518">
            <v>750</v>
          </cell>
        </row>
        <row r="2519">
          <cell r="H2519">
            <v>14894332</v>
          </cell>
          <cell r="I2519" t="str">
            <v>38,00 $</v>
          </cell>
          <cell r="J2519" t="str">
            <v>Nespolino, Sangiovese Merlot R ubicone Igt</v>
          </cell>
          <cell r="K2519">
            <v>12</v>
          </cell>
          <cell r="L2519">
            <v>750</v>
          </cell>
        </row>
        <row r="2520">
          <cell r="H2520">
            <v>14894543</v>
          </cell>
          <cell r="I2520" t="str">
            <v>38,00 $</v>
          </cell>
          <cell r="J2520" t="str">
            <v>NESPOLINO, Trebbiano Chardonna y Rubicone Igt</v>
          </cell>
          <cell r="K2520">
            <v>12</v>
          </cell>
          <cell r="L2520">
            <v>750</v>
          </cell>
        </row>
        <row r="2521">
          <cell r="H2521">
            <v>14748044</v>
          </cell>
          <cell r="I2521" t="str">
            <v>64,26 $</v>
          </cell>
          <cell r="J2521" t="str">
            <v xml:space="preserve">Sassone </v>
          </cell>
          <cell r="K2521">
            <v>12</v>
          </cell>
          <cell r="L2521">
            <v>750</v>
          </cell>
        </row>
        <row r="2522">
          <cell r="H2522">
            <v>14929216</v>
          </cell>
          <cell r="I2522" t="str">
            <v>41,34 $</v>
          </cell>
          <cell r="J2522" t="str">
            <v xml:space="preserve">Dolcetto d'Alba </v>
          </cell>
          <cell r="K2522">
            <v>6</v>
          </cell>
          <cell r="L2522">
            <v>750</v>
          </cell>
        </row>
        <row r="2523">
          <cell r="H2523">
            <v>14929208</v>
          </cell>
          <cell r="I2523" t="str">
            <v>53,92 $</v>
          </cell>
          <cell r="J2523" t="str">
            <v xml:space="preserve">Moscato d'Asti </v>
          </cell>
          <cell r="K2523">
            <v>6</v>
          </cell>
          <cell r="L2523">
            <v>750</v>
          </cell>
        </row>
        <row r="2524">
          <cell r="H2524">
            <v>14929195</v>
          </cell>
          <cell r="I2524" t="str">
            <v>47,63 $</v>
          </cell>
          <cell r="J2524" t="str">
            <v xml:space="preserve">Barbera d'Alba </v>
          </cell>
          <cell r="K2524">
            <v>6</v>
          </cell>
          <cell r="L2524">
            <v>750</v>
          </cell>
        </row>
        <row r="2525">
          <cell r="H2525">
            <v>14929187</v>
          </cell>
          <cell r="I2525" t="str">
            <v>71,00 $</v>
          </cell>
          <cell r="J2525" t="str">
            <v xml:space="preserve">Langhe Nebbiolo </v>
          </cell>
          <cell r="K2525">
            <v>6</v>
          </cell>
          <cell r="L2525">
            <v>750</v>
          </cell>
        </row>
        <row r="2526">
          <cell r="H2526">
            <v>14929179</v>
          </cell>
          <cell r="I2526" t="str">
            <v>177,04 $</v>
          </cell>
          <cell r="J2526" t="str">
            <v xml:space="preserve">Barolo </v>
          </cell>
          <cell r="K2526">
            <v>6</v>
          </cell>
          <cell r="L2526">
            <v>750</v>
          </cell>
        </row>
        <row r="2527">
          <cell r="H2527">
            <v>14932212</v>
          </cell>
          <cell r="I2527" t="str">
            <v>93,46 $</v>
          </cell>
          <cell r="J2527" t="str">
            <v xml:space="preserve">Serpullo, Fongoli </v>
          </cell>
          <cell r="K2527">
            <v>6</v>
          </cell>
          <cell r="L2527">
            <v>750</v>
          </cell>
        </row>
        <row r="2528">
          <cell r="H2528">
            <v>14815876</v>
          </cell>
          <cell r="I2528" t="str">
            <v>129,41 $</v>
          </cell>
          <cell r="J2528" t="str">
            <v xml:space="preserve">Fongoli, Vino Rosato Bullarum </v>
          </cell>
          <cell r="K2528">
            <v>12</v>
          </cell>
          <cell r="L2528">
            <v>750</v>
          </cell>
        </row>
        <row r="2529">
          <cell r="H2529">
            <v>14858770</v>
          </cell>
          <cell r="I2529" t="str">
            <v>102,45 $</v>
          </cell>
          <cell r="J2529" t="str">
            <v xml:space="preserve">Domaine Romanin, Macon-Village </v>
          </cell>
          <cell r="K2529">
            <v>12</v>
          </cell>
          <cell r="L2529">
            <v>750</v>
          </cell>
        </row>
        <row r="2530">
          <cell r="H2530">
            <v>14741029</v>
          </cell>
          <cell r="I2530" t="str">
            <v>150,98 $</v>
          </cell>
          <cell r="J2530" t="str">
            <v xml:space="preserve">Reverdy, Sancerre </v>
          </cell>
          <cell r="K2530">
            <v>12</v>
          </cell>
          <cell r="L2530">
            <v>750</v>
          </cell>
        </row>
        <row r="2531">
          <cell r="H2531">
            <v>14783464</v>
          </cell>
          <cell r="I2531" t="str">
            <v>60,29 $</v>
          </cell>
          <cell r="J2531" t="str">
            <v xml:space="preserve">Domaine Lelièvre, Pinot noir </v>
          </cell>
          <cell r="K2531">
            <v>6</v>
          </cell>
          <cell r="L2531">
            <v>750</v>
          </cell>
        </row>
        <row r="2532">
          <cell r="H2532">
            <v>14935106</v>
          </cell>
          <cell r="I2532" t="str">
            <v>38,09 $</v>
          </cell>
          <cell r="J2532" t="str">
            <v xml:space="preserve">Pizzé, Rosso </v>
          </cell>
          <cell r="K2532">
            <v>12</v>
          </cell>
          <cell r="L2532">
            <v>750</v>
          </cell>
        </row>
        <row r="2533">
          <cell r="H2533">
            <v>14826575</v>
          </cell>
          <cell r="I2533" t="str">
            <v>37,48 $</v>
          </cell>
          <cell r="J2533" t="str">
            <v xml:space="preserve">Alessa, Bianco </v>
          </cell>
          <cell r="K2533">
            <v>12</v>
          </cell>
          <cell r="L2533">
            <v>750</v>
          </cell>
        </row>
        <row r="2534">
          <cell r="H2534">
            <v>14856871</v>
          </cell>
          <cell r="I2534" t="str">
            <v>84,78 $</v>
          </cell>
          <cell r="J2534" t="str">
            <v xml:space="preserve">Saltapicchio </v>
          </cell>
          <cell r="K2534">
            <v>6</v>
          </cell>
          <cell r="L2534">
            <v>750</v>
          </cell>
        </row>
        <row r="2535">
          <cell r="H2535">
            <v>14933901</v>
          </cell>
          <cell r="I2535" t="str">
            <v>35,95 $</v>
          </cell>
          <cell r="J2535" t="str">
            <v xml:space="preserve">Maso Grener, Bianco </v>
          </cell>
          <cell r="K2535">
            <v>6</v>
          </cell>
          <cell r="L2535">
            <v>750</v>
          </cell>
        </row>
        <row r="2536">
          <cell r="H2536">
            <v>14770735</v>
          </cell>
          <cell r="I2536" t="str">
            <v>84,34 $</v>
          </cell>
          <cell r="J2536" t="str">
            <v>Voliero, Rosso di Montalcino D .O.C.</v>
          </cell>
          <cell r="K2536">
            <v>6</v>
          </cell>
          <cell r="L2536">
            <v>750</v>
          </cell>
        </row>
        <row r="2537">
          <cell r="H2537">
            <v>14769961</v>
          </cell>
          <cell r="I2537" t="str">
            <v>227,57 $</v>
          </cell>
          <cell r="J2537" t="str">
            <v>Voliero, Brunello di Montalcin o D.O.C.G.</v>
          </cell>
          <cell r="K2537">
            <v>6</v>
          </cell>
          <cell r="L2537">
            <v>750</v>
          </cell>
        </row>
        <row r="2538">
          <cell r="H2538">
            <v>14770209</v>
          </cell>
          <cell r="I2538" t="str">
            <v>232,03 $</v>
          </cell>
          <cell r="J2538" t="str">
            <v>Voliero, Brunello di Montalcin o D.O.C.G.</v>
          </cell>
          <cell r="K2538">
            <v>6</v>
          </cell>
          <cell r="L2538">
            <v>750</v>
          </cell>
        </row>
        <row r="2539">
          <cell r="H2539">
            <v>14770217</v>
          </cell>
          <cell r="I2539" t="str">
            <v>243,64 $</v>
          </cell>
          <cell r="J2539" t="str">
            <v>Voliero, Brunello di Montalcin o D.O.C.G.</v>
          </cell>
          <cell r="K2539">
            <v>6</v>
          </cell>
          <cell r="L2539">
            <v>750</v>
          </cell>
        </row>
        <row r="2540">
          <cell r="H2540">
            <v>14752844</v>
          </cell>
          <cell r="I2540" t="str">
            <v>47,41 $</v>
          </cell>
          <cell r="J2540" t="str">
            <v xml:space="preserve">Renzo Masi, Chianti DOCG </v>
          </cell>
          <cell r="K2540">
            <v>12</v>
          </cell>
          <cell r="L2540">
            <v>750</v>
          </cell>
        </row>
        <row r="2541">
          <cell r="H2541">
            <v>14937814</v>
          </cell>
          <cell r="I2541" t="str">
            <v>71,89 $</v>
          </cell>
          <cell r="J2541" t="str">
            <v xml:space="preserve">Kamara, Shadow Play </v>
          </cell>
          <cell r="K2541">
            <v>6</v>
          </cell>
          <cell r="L2541">
            <v>750</v>
          </cell>
        </row>
        <row r="2542">
          <cell r="H2542">
            <v>14937700</v>
          </cell>
          <cell r="I2542" t="str">
            <v>71,89 $</v>
          </cell>
          <cell r="J2542" t="str">
            <v xml:space="preserve">Kamara, Nimbus Albus </v>
          </cell>
          <cell r="K2542">
            <v>6</v>
          </cell>
          <cell r="L2542">
            <v>750</v>
          </cell>
        </row>
        <row r="2543">
          <cell r="H2543">
            <v>14839691</v>
          </cell>
          <cell r="I2543" t="str">
            <v>129,40 $</v>
          </cell>
          <cell r="J2543" t="str">
            <v>Marengo Mauro Azienda Agricola , Barolo DOCG</v>
          </cell>
          <cell r="K2543">
            <v>6</v>
          </cell>
          <cell r="L2543">
            <v>750</v>
          </cell>
        </row>
        <row r="2544">
          <cell r="H2544">
            <v>14805264</v>
          </cell>
          <cell r="I2544" t="str">
            <v>257,02 $</v>
          </cell>
          <cell r="J2544" t="str">
            <v>Nada Fiorenzo, Barbaresco 'Rom bone'</v>
          </cell>
          <cell r="K2544">
            <v>6</v>
          </cell>
          <cell r="L2544">
            <v>750</v>
          </cell>
        </row>
        <row r="2545">
          <cell r="H2545">
            <v>14939908</v>
          </cell>
          <cell r="I2545" t="str">
            <v>59,13 $</v>
          </cell>
          <cell r="J2545" t="str">
            <v xml:space="preserve">Cresta Antiche, Marche Rosso </v>
          </cell>
          <cell r="K2545">
            <v>12</v>
          </cell>
          <cell r="L2545">
            <v>750</v>
          </cell>
        </row>
        <row r="2546">
          <cell r="H2546">
            <v>14841775</v>
          </cell>
          <cell r="I2546" t="str">
            <v>112,34 $</v>
          </cell>
          <cell r="J2546" t="str">
            <v xml:space="preserve">Querce Bettina, La Cometa </v>
          </cell>
          <cell r="K2546">
            <v>6</v>
          </cell>
          <cell r="L2546">
            <v>750</v>
          </cell>
        </row>
        <row r="2547">
          <cell r="H2547">
            <v>14940749</v>
          </cell>
          <cell r="I2547" t="str">
            <v>149,78 $</v>
          </cell>
          <cell r="J2547" t="str">
            <v>Querce Bettina, Brunello di Mo ntalcino</v>
          </cell>
          <cell r="K2547">
            <v>2</v>
          </cell>
          <cell r="L2547">
            <v>1500</v>
          </cell>
        </row>
        <row r="2548">
          <cell r="H2548">
            <v>14940757</v>
          </cell>
          <cell r="I2548" t="str">
            <v>74,89 $</v>
          </cell>
          <cell r="J2548" t="str">
            <v>Querce Bettina, Rosso di Monta lcino</v>
          </cell>
          <cell r="K2548">
            <v>2</v>
          </cell>
          <cell r="L2548">
            <v>1500</v>
          </cell>
        </row>
        <row r="2549">
          <cell r="H2549">
            <v>14745901</v>
          </cell>
          <cell r="I2549" t="str">
            <v>71,40 $</v>
          </cell>
          <cell r="J2549" t="str">
            <v xml:space="preserve">Cosimo Maria Masini, Chianti </v>
          </cell>
          <cell r="K2549">
            <v>12</v>
          </cell>
          <cell r="L2549">
            <v>750</v>
          </cell>
        </row>
        <row r="2550">
          <cell r="H2550">
            <v>14856731</v>
          </cell>
          <cell r="I2550" t="str">
            <v>39,89 $</v>
          </cell>
          <cell r="J2550" t="str">
            <v xml:space="preserve">Foivos, Robola Black Label </v>
          </cell>
          <cell r="K2550">
            <v>6</v>
          </cell>
          <cell r="L2550">
            <v>750</v>
          </cell>
        </row>
        <row r="2551">
          <cell r="H2551">
            <v>14818372</v>
          </cell>
          <cell r="I2551" t="str">
            <v>81,24 $</v>
          </cell>
          <cell r="J2551" t="str">
            <v xml:space="preserve">Naked Truth Savatiano </v>
          </cell>
          <cell r="K2551">
            <v>12</v>
          </cell>
          <cell r="L2551">
            <v>750</v>
          </cell>
        </row>
        <row r="2552">
          <cell r="H2552">
            <v>14752457</v>
          </cell>
          <cell r="I2552" t="str">
            <v>152,78 $</v>
          </cell>
          <cell r="J2552" t="str">
            <v xml:space="preserve">Dluhe Grefty, Rosa Mixtura </v>
          </cell>
          <cell r="K2552">
            <v>12</v>
          </cell>
          <cell r="L2552">
            <v>750</v>
          </cell>
        </row>
        <row r="2553">
          <cell r="H2553">
            <v>14908491</v>
          </cell>
          <cell r="I2553" t="str">
            <v>82,39 $</v>
          </cell>
          <cell r="J2553" t="str">
            <v>Doble Plaer blanc, VINYES SING ULARS</v>
          </cell>
          <cell r="K2553">
            <v>6</v>
          </cell>
          <cell r="L2553">
            <v>750</v>
          </cell>
        </row>
        <row r="2554">
          <cell r="H2554">
            <v>14908503</v>
          </cell>
          <cell r="I2554" t="str">
            <v>82,39 $</v>
          </cell>
          <cell r="J2554" t="str">
            <v xml:space="preserve">1000r, VINYES SINGULARS </v>
          </cell>
          <cell r="K2554">
            <v>6</v>
          </cell>
          <cell r="L2554">
            <v>750</v>
          </cell>
        </row>
        <row r="2555">
          <cell r="H2555">
            <v>14908642</v>
          </cell>
          <cell r="I2555" t="str">
            <v>114,31 $</v>
          </cell>
          <cell r="J2555" t="str">
            <v>Malvasia de Sitges Ancestral, VINYES SINGULARS</v>
          </cell>
          <cell r="K2555">
            <v>6</v>
          </cell>
          <cell r="L2555">
            <v>750</v>
          </cell>
        </row>
        <row r="2556">
          <cell r="H2556">
            <v>14908651</v>
          </cell>
          <cell r="I2556" t="str">
            <v>114,31 $</v>
          </cell>
          <cell r="J2556" t="str">
            <v>Garnatxa Negra Ancestral, VINY ES SINGULARS</v>
          </cell>
          <cell r="K2556">
            <v>6</v>
          </cell>
          <cell r="L2556">
            <v>750</v>
          </cell>
        </row>
        <row r="2557">
          <cell r="H2557">
            <v>14908714</v>
          </cell>
          <cell r="I2557" t="str">
            <v>95,26 $</v>
          </cell>
          <cell r="J2557" t="str">
            <v xml:space="preserve">Can Marti, VINYES SINGULARS </v>
          </cell>
          <cell r="K2557">
            <v>6</v>
          </cell>
          <cell r="L2557">
            <v>750</v>
          </cell>
        </row>
        <row r="2558">
          <cell r="H2558">
            <v>14912019</v>
          </cell>
          <cell r="I2558" t="str">
            <v>118,00 $</v>
          </cell>
          <cell r="J2558" t="str">
            <v xml:space="preserve">Illuminati, Zanna </v>
          </cell>
          <cell r="K2558">
            <v>6</v>
          </cell>
          <cell r="L2558">
            <v>750</v>
          </cell>
        </row>
        <row r="2559">
          <cell r="H2559">
            <v>14912684</v>
          </cell>
          <cell r="I2559" t="str">
            <v>41,68 $</v>
          </cell>
          <cell r="J2559" t="str">
            <v>Alain Brumont, Petit Gaston Ro uge</v>
          </cell>
          <cell r="K2559">
            <v>6</v>
          </cell>
          <cell r="L2559">
            <v>750</v>
          </cell>
        </row>
        <row r="2560">
          <cell r="H2560">
            <v>14912457</v>
          </cell>
          <cell r="I2560" t="str">
            <v>41,68 $</v>
          </cell>
          <cell r="J2560" t="str">
            <v>Alain Brumont, Petit Gaston Se c</v>
          </cell>
          <cell r="K2560">
            <v>6</v>
          </cell>
          <cell r="L2560">
            <v>750</v>
          </cell>
        </row>
        <row r="2561">
          <cell r="H2561">
            <v>14912246</v>
          </cell>
          <cell r="I2561" t="str">
            <v>121,36 $</v>
          </cell>
          <cell r="J2561" t="str">
            <v>Alain Brumont, Laroche-Brumont Église</v>
          </cell>
          <cell r="K2561">
            <v>6</v>
          </cell>
          <cell r="L2561">
            <v>750</v>
          </cell>
        </row>
        <row r="2562">
          <cell r="H2562">
            <v>14912300</v>
          </cell>
          <cell r="I2562" t="str">
            <v>193,84 $</v>
          </cell>
          <cell r="J2562" t="str">
            <v>Alain Brumont, Segondine Haut Lieu</v>
          </cell>
          <cell r="K2562">
            <v>6</v>
          </cell>
          <cell r="L2562">
            <v>750</v>
          </cell>
        </row>
        <row r="2563">
          <cell r="H2563">
            <v>14914891</v>
          </cell>
          <cell r="I2563" t="str">
            <v>124,92 $</v>
          </cell>
          <cell r="J2563" t="str">
            <v xml:space="preserve">Chateau Gaudin Pauillac </v>
          </cell>
          <cell r="K2563">
            <v>6</v>
          </cell>
          <cell r="L2563">
            <v>750</v>
          </cell>
        </row>
        <row r="2564">
          <cell r="H2564">
            <v>14915391</v>
          </cell>
          <cell r="I2564" t="str">
            <v>74,59 $</v>
          </cell>
          <cell r="J2564" t="str">
            <v xml:space="preserve">Chateau Arnaud Saint-Estephe </v>
          </cell>
          <cell r="K2564">
            <v>6</v>
          </cell>
          <cell r="L2564">
            <v>750</v>
          </cell>
        </row>
        <row r="2565">
          <cell r="H2565">
            <v>14915404</v>
          </cell>
          <cell r="I2565" t="str">
            <v>51,67 $</v>
          </cell>
          <cell r="J2565" t="str">
            <v>Chateau De Roques Lussac Saint -Emilion</v>
          </cell>
          <cell r="K2565">
            <v>6</v>
          </cell>
          <cell r="L2565">
            <v>750</v>
          </cell>
        </row>
        <row r="2566">
          <cell r="H2566">
            <v>14915033</v>
          </cell>
          <cell r="I2566" t="str">
            <v>71,89 $</v>
          </cell>
          <cell r="J2566" t="str">
            <v>Château Les Clavelines Saint-E milion Grand Cru</v>
          </cell>
          <cell r="K2566">
            <v>6</v>
          </cell>
          <cell r="L2566">
            <v>750</v>
          </cell>
        </row>
        <row r="2567">
          <cell r="H2567">
            <v>14925750</v>
          </cell>
          <cell r="I2567" t="str">
            <v>55,79 $</v>
          </cell>
          <cell r="J2567" t="str">
            <v xml:space="preserve">Select, Aperitivo Select </v>
          </cell>
          <cell r="K2567">
            <v>6</v>
          </cell>
          <cell r="L2567">
            <v>750</v>
          </cell>
        </row>
        <row r="2568">
          <cell r="H2568">
            <v>14925573</v>
          </cell>
          <cell r="I2568" t="str">
            <v>44,93 $</v>
          </cell>
          <cell r="J2568" t="str">
            <v>Chianti Montalbano, Villa Bibb iani</v>
          </cell>
          <cell r="K2568">
            <v>6</v>
          </cell>
          <cell r="L2568">
            <v>750</v>
          </cell>
        </row>
        <row r="2569">
          <cell r="H2569">
            <v>14925590</v>
          </cell>
          <cell r="I2569" t="str">
            <v>98,85 $</v>
          </cell>
          <cell r="J2569" t="str">
            <v>Cabernet Sauvignon Sangiovese Treggiaia, Villa Bibbiani</v>
          </cell>
          <cell r="K2569">
            <v>6</v>
          </cell>
          <cell r="L2569">
            <v>750</v>
          </cell>
        </row>
        <row r="2570">
          <cell r="H2570">
            <v>14925602</v>
          </cell>
          <cell r="I2570" t="str">
            <v>161,76 $</v>
          </cell>
          <cell r="J2570" t="str">
            <v>Sangiovese Pulignano, Villa Bi biani</v>
          </cell>
          <cell r="K2570">
            <v>6</v>
          </cell>
          <cell r="L2570">
            <v>750</v>
          </cell>
        </row>
        <row r="2571">
          <cell r="H2571">
            <v>14925611</v>
          </cell>
          <cell r="I2571" t="str">
            <v>161,76 $</v>
          </cell>
          <cell r="J2571" t="str">
            <v>Cabernet Sauvignon Montereggi, Villa Bibbiani</v>
          </cell>
          <cell r="K2571">
            <v>6</v>
          </cell>
          <cell r="L2571">
            <v>750</v>
          </cell>
        </row>
        <row r="2572">
          <cell r="H2572">
            <v>14773645</v>
          </cell>
          <cell r="I2572" t="str">
            <v>46,18 $</v>
          </cell>
          <cell r="J2572" t="str">
            <v>Domaine Katsaros, 4 Generation s White</v>
          </cell>
          <cell r="K2572">
            <v>6</v>
          </cell>
          <cell r="L2572">
            <v>750</v>
          </cell>
        </row>
        <row r="2573">
          <cell r="H2573">
            <v>14837821</v>
          </cell>
          <cell r="I2573" t="str">
            <v>53,92 $</v>
          </cell>
          <cell r="J2573" t="str">
            <v xml:space="preserve">Olcaviana, Verdejo Organic </v>
          </cell>
          <cell r="K2573">
            <v>12</v>
          </cell>
          <cell r="L2573">
            <v>750</v>
          </cell>
        </row>
        <row r="2574">
          <cell r="H2574">
            <v>14907050</v>
          </cell>
          <cell r="I2574" t="str">
            <v>30,56 $</v>
          </cell>
          <cell r="J2574" t="str">
            <v>Zacharias Winery, Omikron roug e</v>
          </cell>
          <cell r="K2574">
            <v>12</v>
          </cell>
          <cell r="L2574">
            <v>750</v>
          </cell>
        </row>
        <row r="2575">
          <cell r="H2575">
            <v>14836044</v>
          </cell>
          <cell r="I2575" t="str">
            <v>56,47 $</v>
          </cell>
          <cell r="J2575" t="str">
            <v xml:space="preserve">Domaine Skouras, Armyra </v>
          </cell>
          <cell r="K2575">
            <v>6</v>
          </cell>
          <cell r="L2575">
            <v>750</v>
          </cell>
        </row>
        <row r="2576">
          <cell r="H2576">
            <v>14856740</v>
          </cell>
          <cell r="I2576" t="str">
            <v>52,86 $</v>
          </cell>
          <cell r="J2576" t="str">
            <v xml:space="preserve">Foivos, Daphne-Daphne </v>
          </cell>
          <cell r="K2576">
            <v>6</v>
          </cell>
          <cell r="L2576">
            <v>750</v>
          </cell>
        </row>
        <row r="2577">
          <cell r="H2577">
            <v>14847843</v>
          </cell>
          <cell r="I2577" t="str">
            <v>116,02 $</v>
          </cell>
          <cell r="J2577" t="str">
            <v>Champagne Bouché Cuvée Réservé e Brut</v>
          </cell>
          <cell r="K2577">
            <v>6</v>
          </cell>
          <cell r="L2577">
            <v>750</v>
          </cell>
        </row>
        <row r="2578">
          <cell r="H2578">
            <v>14847860</v>
          </cell>
          <cell r="I2578" t="str">
            <v>142,79 $</v>
          </cell>
          <cell r="J2578" t="str">
            <v>Champagne Bouché Cuvée Experti se 7</v>
          </cell>
          <cell r="K2578">
            <v>6</v>
          </cell>
          <cell r="L2578">
            <v>750</v>
          </cell>
        </row>
        <row r="2579">
          <cell r="H2579">
            <v>14847878</v>
          </cell>
          <cell r="I2579" t="str">
            <v>124,94 $</v>
          </cell>
          <cell r="J2579" t="str">
            <v>Champagne Bouché Cuvée Blanc D e Blanc</v>
          </cell>
          <cell r="K2579">
            <v>6</v>
          </cell>
          <cell r="L2579">
            <v>750</v>
          </cell>
        </row>
        <row r="2580">
          <cell r="H2580">
            <v>14876513</v>
          </cell>
          <cell r="I2580" t="str">
            <v>241,44 $</v>
          </cell>
          <cell r="J2580" t="str">
            <v>Tormaresca, Bocca di Lupo Cast el del Monte</v>
          </cell>
          <cell r="K2580">
            <v>6</v>
          </cell>
          <cell r="L2580">
            <v>750</v>
          </cell>
        </row>
        <row r="2581">
          <cell r="H2581">
            <v>14876071</v>
          </cell>
          <cell r="I2581" t="str">
            <v>64,80 $</v>
          </cell>
          <cell r="J2581" t="str">
            <v xml:space="preserve">Prunotto, Barbera D'Alba </v>
          </cell>
          <cell r="K2581">
            <v>6</v>
          </cell>
          <cell r="L2581">
            <v>750</v>
          </cell>
        </row>
        <row r="2582">
          <cell r="H2582">
            <v>14876521</v>
          </cell>
          <cell r="I2582" t="str">
            <v>109,80 $</v>
          </cell>
          <cell r="J2582" t="str">
            <v>Tormaresca, Masseria Maime Neg roamaro Salento IGT</v>
          </cell>
          <cell r="K2582">
            <v>6</v>
          </cell>
          <cell r="L2582">
            <v>750</v>
          </cell>
        </row>
        <row r="2583">
          <cell r="H2583">
            <v>14906583</v>
          </cell>
          <cell r="I2583" t="str">
            <v>107,84 $</v>
          </cell>
          <cell r="J2583" t="str">
            <v>Champagne Charpentier, Traditi on Brut</v>
          </cell>
          <cell r="K2583">
            <v>6</v>
          </cell>
          <cell r="L2583">
            <v>750</v>
          </cell>
        </row>
        <row r="2584">
          <cell r="H2584">
            <v>14905986</v>
          </cell>
          <cell r="I2584" t="str">
            <v>139,30 $</v>
          </cell>
          <cell r="J2584" t="str">
            <v>Champagne Charpentier, Rosé Br ut</v>
          </cell>
          <cell r="K2584">
            <v>6</v>
          </cell>
          <cell r="L2584">
            <v>750</v>
          </cell>
        </row>
        <row r="2585">
          <cell r="H2585">
            <v>14906541</v>
          </cell>
          <cell r="I2585" t="str">
            <v>188,72 $</v>
          </cell>
          <cell r="J2585" t="str">
            <v>Champagne Charpentier, Zéro Do sage 100% Meunier</v>
          </cell>
          <cell r="K2585">
            <v>6</v>
          </cell>
          <cell r="L2585">
            <v>750</v>
          </cell>
        </row>
        <row r="2586">
          <cell r="H2586">
            <v>14869559</v>
          </cell>
          <cell r="I2586" t="str">
            <v>62,91 $</v>
          </cell>
          <cell r="J2586" t="str">
            <v xml:space="preserve">Buketo, Rouge </v>
          </cell>
          <cell r="K2586">
            <v>12</v>
          </cell>
          <cell r="L2586">
            <v>750</v>
          </cell>
        </row>
        <row r="2587">
          <cell r="H2587">
            <v>14869428</v>
          </cell>
          <cell r="I2587" t="str">
            <v>89,24 $</v>
          </cell>
          <cell r="J2587" t="str">
            <v xml:space="preserve">L'Ether de Vénus, Achillea </v>
          </cell>
          <cell r="K2587">
            <v>12</v>
          </cell>
          <cell r="L2587">
            <v>750</v>
          </cell>
        </row>
        <row r="2588">
          <cell r="H2588">
            <v>14869436</v>
          </cell>
          <cell r="I2588" t="str">
            <v>89,24 $</v>
          </cell>
          <cell r="J2588" t="str">
            <v xml:space="preserve">L'Ether de Vénus, Malva </v>
          </cell>
          <cell r="K2588">
            <v>12</v>
          </cell>
          <cell r="L2588">
            <v>750</v>
          </cell>
        </row>
        <row r="2589">
          <cell r="H2589">
            <v>14869444</v>
          </cell>
          <cell r="I2589" t="str">
            <v>58,01 $</v>
          </cell>
          <cell r="J2589" t="str">
            <v xml:space="preserve">L'Ether de Vénus, Plein Gaz </v>
          </cell>
          <cell r="K2589">
            <v>6</v>
          </cell>
          <cell r="L2589">
            <v>750</v>
          </cell>
        </row>
        <row r="2590">
          <cell r="H2590">
            <v>14750523</v>
          </cell>
          <cell r="I2590" t="str">
            <v>86,05 $</v>
          </cell>
          <cell r="J2590" t="str">
            <v>Emiliana, Amaluna Traditional Method Sparking</v>
          </cell>
          <cell r="K2590">
            <v>12</v>
          </cell>
          <cell r="L2590">
            <v>750</v>
          </cell>
        </row>
        <row r="2591">
          <cell r="H2591">
            <v>14886113</v>
          </cell>
          <cell r="I2591" t="str">
            <v>91,92 $</v>
          </cell>
          <cell r="J2591" t="str">
            <v xml:space="preserve">Cretapaglia, Strampalato </v>
          </cell>
          <cell r="K2591">
            <v>6</v>
          </cell>
          <cell r="L2591">
            <v>750</v>
          </cell>
        </row>
        <row r="2592">
          <cell r="H2592">
            <v>14802354</v>
          </cell>
          <cell r="I2592" t="str">
            <v>32,95 $</v>
          </cell>
          <cell r="J2592" t="str">
            <v>Sagesse des Sols, Anjou Épique ou Rien</v>
          </cell>
          <cell r="K2592">
            <v>6</v>
          </cell>
          <cell r="L2592">
            <v>750</v>
          </cell>
        </row>
        <row r="2593">
          <cell r="H2593">
            <v>14886463</v>
          </cell>
          <cell r="I2593" t="str">
            <v>40,21 $</v>
          </cell>
          <cell r="J2593" t="str">
            <v>Domaine de Bois Mozé, Les Terr es Rouges</v>
          </cell>
          <cell r="K2593">
            <v>6</v>
          </cell>
          <cell r="L2593">
            <v>750</v>
          </cell>
        </row>
        <row r="2594">
          <cell r="H2594">
            <v>14891641</v>
          </cell>
          <cell r="I2594" t="str">
            <v>58,90 $</v>
          </cell>
          <cell r="J2594" t="str">
            <v>Château de L'Hospital, Château de L'Hospital rouge Graves</v>
          </cell>
          <cell r="K2594">
            <v>6</v>
          </cell>
          <cell r="L2594">
            <v>750</v>
          </cell>
        </row>
        <row r="2595">
          <cell r="H2595">
            <v>14797583</v>
          </cell>
          <cell r="I2595" t="str">
            <v>53,55 $</v>
          </cell>
          <cell r="J2595" t="str">
            <v>Complices des Calanques, Grain de Syrah</v>
          </cell>
          <cell r="K2595">
            <v>6</v>
          </cell>
          <cell r="L2595">
            <v>750</v>
          </cell>
        </row>
        <row r="2596">
          <cell r="H2596">
            <v>14753644</v>
          </cell>
          <cell r="I2596" t="str">
            <v>42,00 $</v>
          </cell>
          <cell r="J2596" t="str">
            <v>La Braccesca, Sabazio Vino Ros so di Montepulciano DOC</v>
          </cell>
          <cell r="K2596">
            <v>6</v>
          </cell>
          <cell r="L2596">
            <v>750</v>
          </cell>
        </row>
        <row r="2597">
          <cell r="H2597">
            <v>14893823</v>
          </cell>
          <cell r="I2597" t="str">
            <v>124,94 $</v>
          </cell>
          <cell r="J2597" t="str">
            <v xml:space="preserve">Les fosses rouges, Épure </v>
          </cell>
          <cell r="K2597">
            <v>12</v>
          </cell>
          <cell r="L2597">
            <v>750</v>
          </cell>
        </row>
        <row r="2598">
          <cell r="H2598">
            <v>14897146</v>
          </cell>
          <cell r="I2598" t="str">
            <v>433,10 $</v>
          </cell>
          <cell r="J2598" t="str">
            <v xml:space="preserve">Château Montus, XL </v>
          </cell>
          <cell r="K2598">
            <v>6</v>
          </cell>
          <cell r="L2598">
            <v>750</v>
          </cell>
        </row>
        <row r="2599">
          <cell r="H2599">
            <v>14898190</v>
          </cell>
          <cell r="I2599" t="str">
            <v>171,39 $</v>
          </cell>
          <cell r="J2599" t="str">
            <v xml:space="preserve">Château Bouscassé, Menhir </v>
          </cell>
          <cell r="K2599">
            <v>12</v>
          </cell>
          <cell r="L2599">
            <v>750</v>
          </cell>
        </row>
        <row r="2600">
          <cell r="H2600">
            <v>14896653</v>
          </cell>
          <cell r="I2600" t="str">
            <v>1211,25 $</v>
          </cell>
          <cell r="J2600" t="str">
            <v xml:space="preserve">Antinori, Solaia </v>
          </cell>
          <cell r="K2600">
            <v>3</v>
          </cell>
          <cell r="L2600">
            <v>750</v>
          </cell>
        </row>
        <row r="2601">
          <cell r="H2601">
            <v>14896661</v>
          </cell>
          <cell r="I2601" t="str">
            <v>2219,25 $</v>
          </cell>
          <cell r="J2601" t="str">
            <v xml:space="preserve">Antinori, Solaia </v>
          </cell>
          <cell r="K2601">
            <v>6</v>
          </cell>
          <cell r="L2601">
            <v>750</v>
          </cell>
        </row>
        <row r="2602">
          <cell r="H2602">
            <v>14896485</v>
          </cell>
          <cell r="I2602" t="str">
            <v>193,41 $</v>
          </cell>
          <cell r="J2602" t="str">
            <v>Antinori, Badia a Passignano C hianti Classico Gran Selezione</v>
          </cell>
          <cell r="K2602">
            <v>6</v>
          </cell>
          <cell r="L2602">
            <v>750</v>
          </cell>
        </row>
        <row r="2603">
          <cell r="H2603">
            <v>14896506</v>
          </cell>
          <cell r="I2603" t="str">
            <v>193,41 $</v>
          </cell>
          <cell r="J2603" t="str">
            <v>Antinori, Badia a Passignano C hianti Classico Gran Selezione</v>
          </cell>
          <cell r="K2603">
            <v>6</v>
          </cell>
          <cell r="L2603">
            <v>750</v>
          </cell>
        </row>
        <row r="2604">
          <cell r="H2604">
            <v>14896531</v>
          </cell>
          <cell r="I2604" t="str">
            <v>389,25 $</v>
          </cell>
          <cell r="J2604" t="str">
            <v xml:space="preserve">Prunotto, Bussia Barolo </v>
          </cell>
          <cell r="K2604">
            <v>6</v>
          </cell>
          <cell r="L2604">
            <v>750</v>
          </cell>
        </row>
        <row r="2605">
          <cell r="H2605">
            <v>14896215</v>
          </cell>
          <cell r="I2605" t="str">
            <v>113,79 $</v>
          </cell>
          <cell r="J2605" t="str">
            <v>Château de Fosse-Sèche, Gondwa na</v>
          </cell>
          <cell r="K2605">
            <v>3</v>
          </cell>
          <cell r="L2605">
            <v>750</v>
          </cell>
        </row>
        <row r="2606">
          <cell r="H2606">
            <v>14898675</v>
          </cell>
          <cell r="I2606" t="str">
            <v>35,25 $</v>
          </cell>
          <cell r="J2606" t="str">
            <v>L2738 Chateau Canet AOP Minerv ois Rouge</v>
          </cell>
          <cell r="K2606">
            <v>6</v>
          </cell>
          <cell r="L2606">
            <v>750</v>
          </cell>
        </row>
        <row r="2607">
          <cell r="H2607">
            <v>14898051</v>
          </cell>
          <cell r="I2607" t="str">
            <v>188,99 $</v>
          </cell>
          <cell r="J2607" t="str">
            <v xml:space="preserve">Domaine Palivou, Ihnos </v>
          </cell>
          <cell r="K2607">
            <v>6</v>
          </cell>
          <cell r="L2607">
            <v>750</v>
          </cell>
        </row>
        <row r="2608">
          <cell r="H2608">
            <v>14897411</v>
          </cell>
          <cell r="I2608" t="str">
            <v>47,24 $</v>
          </cell>
          <cell r="J2608" t="str">
            <v xml:space="preserve">Domaine Palivou, Nemea </v>
          </cell>
          <cell r="K2608">
            <v>6</v>
          </cell>
          <cell r="L2608">
            <v>750</v>
          </cell>
        </row>
        <row r="2609">
          <cell r="H2609">
            <v>14899918</v>
          </cell>
          <cell r="I2609" t="str">
            <v>369,47 $</v>
          </cell>
          <cell r="J2609" t="str">
            <v>Château Bouscassé, Vieilles Vi gnes</v>
          </cell>
          <cell r="K2609">
            <v>12</v>
          </cell>
          <cell r="L2609">
            <v>750</v>
          </cell>
        </row>
        <row r="2610">
          <cell r="H2610">
            <v>14901441</v>
          </cell>
          <cell r="I2610" t="str">
            <v>91,48 $</v>
          </cell>
          <cell r="J2610" t="str">
            <v xml:space="preserve">Aliás branco </v>
          </cell>
          <cell r="K2610">
            <v>6</v>
          </cell>
          <cell r="L2610">
            <v>750</v>
          </cell>
        </row>
        <row r="2611">
          <cell r="H2611">
            <v>14901483</v>
          </cell>
          <cell r="I2611" t="str">
            <v>60,24 $</v>
          </cell>
          <cell r="J2611" t="str">
            <v xml:space="preserve">Doravante branco </v>
          </cell>
          <cell r="K2611">
            <v>6</v>
          </cell>
          <cell r="L2611">
            <v>750</v>
          </cell>
        </row>
        <row r="2612">
          <cell r="H2612">
            <v>14900261</v>
          </cell>
          <cell r="I2612" t="str">
            <v>60,24 $</v>
          </cell>
          <cell r="J2612" t="str">
            <v xml:space="preserve">Doravante tinto </v>
          </cell>
          <cell r="K2612">
            <v>6</v>
          </cell>
          <cell r="L2612">
            <v>750</v>
          </cell>
        </row>
        <row r="2613">
          <cell r="H2613">
            <v>14901707</v>
          </cell>
          <cell r="I2613" t="str">
            <v>145,02 $</v>
          </cell>
          <cell r="J2613" t="str">
            <v xml:space="preserve">Outrora Clássico </v>
          </cell>
          <cell r="K2613">
            <v>6</v>
          </cell>
          <cell r="L2613">
            <v>750</v>
          </cell>
        </row>
        <row r="2614">
          <cell r="H2614">
            <v>14849312</v>
          </cell>
          <cell r="I2614" t="str">
            <v>57,52 $</v>
          </cell>
          <cell r="J2614" t="str">
            <v xml:space="preserve">Chateau Tour Le Pin, Rouge </v>
          </cell>
          <cell r="K2614">
            <v>12</v>
          </cell>
          <cell r="L2614">
            <v>750</v>
          </cell>
        </row>
        <row r="2615">
          <cell r="H2615">
            <v>14906680</v>
          </cell>
          <cell r="I2615" t="str">
            <v>99,75 $</v>
          </cell>
          <cell r="J2615" t="str">
            <v xml:space="preserve">Lirac, Evidence </v>
          </cell>
          <cell r="K2615">
            <v>12</v>
          </cell>
          <cell r="L2615">
            <v>750</v>
          </cell>
        </row>
        <row r="2616">
          <cell r="H2616">
            <v>14906698</v>
          </cell>
          <cell r="I2616" t="str">
            <v>117,73 $</v>
          </cell>
          <cell r="J2616" t="str">
            <v xml:space="preserve">Lirac, Euphorie </v>
          </cell>
          <cell r="K2616">
            <v>12</v>
          </cell>
          <cell r="L2616">
            <v>750</v>
          </cell>
        </row>
        <row r="2617">
          <cell r="H2617">
            <v>14906701</v>
          </cell>
          <cell r="I2617" t="str">
            <v>177,94 $</v>
          </cell>
          <cell r="J2617" t="str">
            <v xml:space="preserve">Lirac, Hommage </v>
          </cell>
          <cell r="K2617">
            <v>12</v>
          </cell>
          <cell r="L2617">
            <v>750</v>
          </cell>
        </row>
        <row r="2618">
          <cell r="H2618">
            <v>14905960</v>
          </cell>
          <cell r="I2618" t="str">
            <v>125,82 $</v>
          </cell>
          <cell r="J2618" t="str">
            <v xml:space="preserve">Bodegas Cueva, Tardana </v>
          </cell>
          <cell r="K2618">
            <v>12</v>
          </cell>
          <cell r="L2618">
            <v>750</v>
          </cell>
        </row>
        <row r="2619">
          <cell r="H2619">
            <v>14905804</v>
          </cell>
          <cell r="I2619" t="str">
            <v>125,82 $</v>
          </cell>
          <cell r="J2619" t="str">
            <v>Bodegas Cueva, Vino Tinto Cose cha</v>
          </cell>
          <cell r="K2619">
            <v>12</v>
          </cell>
          <cell r="L2619">
            <v>750</v>
          </cell>
        </row>
        <row r="2620">
          <cell r="H2620">
            <v>14908458</v>
          </cell>
          <cell r="I2620" t="str">
            <v>38,64 $</v>
          </cell>
          <cell r="J2620" t="str">
            <v xml:space="preserve">Plou et Fils, Authenticus </v>
          </cell>
          <cell r="K2620">
            <v>6</v>
          </cell>
          <cell r="L2620">
            <v>750</v>
          </cell>
        </row>
        <row r="2621">
          <cell r="H2621">
            <v>14908108</v>
          </cell>
          <cell r="I2621" t="str">
            <v>49,43 $</v>
          </cell>
          <cell r="J2621" t="str">
            <v>Plou et Fils, Équilibre Gamay noir</v>
          </cell>
          <cell r="K2621">
            <v>6</v>
          </cell>
          <cell r="L2621">
            <v>750</v>
          </cell>
        </row>
        <row r="2622">
          <cell r="H2622">
            <v>14908116</v>
          </cell>
          <cell r="I2622" t="str">
            <v>53,92 $</v>
          </cell>
          <cell r="J2622" t="str">
            <v>Plou et Fils, Héritage - Métho de Ancestrale</v>
          </cell>
          <cell r="K2622">
            <v>6</v>
          </cell>
          <cell r="L2622">
            <v>750</v>
          </cell>
        </row>
        <row r="2623">
          <cell r="H2623">
            <v>14908271</v>
          </cell>
          <cell r="I2623" t="str">
            <v>38,64 $</v>
          </cell>
          <cell r="J2623" t="str">
            <v xml:space="preserve">Plou et Fils, Élixir </v>
          </cell>
          <cell r="K2623">
            <v>6</v>
          </cell>
          <cell r="L2623">
            <v>750</v>
          </cell>
        </row>
        <row r="2624">
          <cell r="H2624">
            <v>14908132</v>
          </cell>
          <cell r="I2624" t="str">
            <v>35,95 $</v>
          </cell>
          <cell r="J2624" t="str">
            <v xml:space="preserve">Plou et Fils, Ménigottes </v>
          </cell>
          <cell r="K2624">
            <v>6</v>
          </cell>
          <cell r="L2624">
            <v>750</v>
          </cell>
        </row>
        <row r="2625">
          <cell r="H2625">
            <v>14908888</v>
          </cell>
          <cell r="I2625" t="str">
            <v>62,91 $</v>
          </cell>
          <cell r="J2625" t="str">
            <v>Plou et Fils, Héritage chenin blanc</v>
          </cell>
          <cell r="K2625">
            <v>6</v>
          </cell>
          <cell r="L2625">
            <v>750</v>
          </cell>
        </row>
        <row r="2626">
          <cell r="H2626">
            <v>14908933</v>
          </cell>
          <cell r="I2626" t="str">
            <v>94,36 $</v>
          </cell>
          <cell r="J2626" t="str">
            <v xml:space="preserve">Loïc Mahé, Sables et Schistes </v>
          </cell>
          <cell r="K2626">
            <v>6</v>
          </cell>
          <cell r="L2626">
            <v>750</v>
          </cell>
        </row>
        <row r="2627">
          <cell r="H2627">
            <v>14909813</v>
          </cell>
          <cell r="I2627" t="str">
            <v>53,92 $</v>
          </cell>
          <cell r="J2627" t="str">
            <v xml:space="preserve">Novak, Red Blend #1 </v>
          </cell>
          <cell r="K2627">
            <v>6</v>
          </cell>
          <cell r="L2627">
            <v>750</v>
          </cell>
        </row>
        <row r="2628">
          <cell r="H2628">
            <v>14909821</v>
          </cell>
          <cell r="I2628" t="str">
            <v>53,92 $</v>
          </cell>
          <cell r="J2628" t="str">
            <v xml:space="preserve">Novak, Cabernet Sauvignon </v>
          </cell>
          <cell r="K2628">
            <v>6</v>
          </cell>
          <cell r="L2628">
            <v>750</v>
          </cell>
        </row>
        <row r="2629">
          <cell r="H2629">
            <v>14909522</v>
          </cell>
          <cell r="I2629" t="str">
            <v>53,92 $</v>
          </cell>
          <cell r="J2629" t="str">
            <v xml:space="preserve">Novak, Red Blend #2 </v>
          </cell>
          <cell r="K2629">
            <v>6</v>
          </cell>
          <cell r="L2629">
            <v>750</v>
          </cell>
        </row>
        <row r="2630">
          <cell r="H2630">
            <v>14909135</v>
          </cell>
          <cell r="I2630" t="str">
            <v>53,92 $</v>
          </cell>
          <cell r="J2630" t="str">
            <v>Novak, Floricica/Alb de Onitca ni</v>
          </cell>
          <cell r="K2630">
            <v>6</v>
          </cell>
          <cell r="L2630">
            <v>750</v>
          </cell>
        </row>
        <row r="2631">
          <cell r="H2631">
            <v>14752570</v>
          </cell>
          <cell r="I2631" t="str">
            <v>46,05 $</v>
          </cell>
          <cell r="J2631" t="str">
            <v xml:space="preserve">Conti Zecca, Liranu Negroamaro </v>
          </cell>
          <cell r="K2631">
            <v>6</v>
          </cell>
          <cell r="L2631">
            <v>750</v>
          </cell>
        </row>
        <row r="2632">
          <cell r="H2632">
            <v>14902312</v>
          </cell>
          <cell r="I2632" t="str">
            <v>86,51 $</v>
          </cell>
          <cell r="J2632" t="str">
            <v xml:space="preserve">Barbanera, Chianti Riserva </v>
          </cell>
          <cell r="K2632">
            <v>12</v>
          </cell>
          <cell r="L2632">
            <v>750</v>
          </cell>
        </row>
        <row r="2633">
          <cell r="H2633">
            <v>14734380</v>
          </cell>
          <cell r="I2633" t="str">
            <v>28,78 $</v>
          </cell>
          <cell r="J2633" t="str">
            <v>Chateau Guillaumette, Bordeaux Biologique</v>
          </cell>
          <cell r="K2633">
            <v>6</v>
          </cell>
          <cell r="L2633">
            <v>750</v>
          </cell>
        </row>
        <row r="2634">
          <cell r="H2634">
            <v>14911631</v>
          </cell>
          <cell r="I2634" t="str">
            <v>53,92 $</v>
          </cell>
          <cell r="J2634" t="str">
            <v xml:space="preserve">Atu, Codrinschii/Saperavi </v>
          </cell>
          <cell r="K2634">
            <v>6</v>
          </cell>
          <cell r="L2634">
            <v>750</v>
          </cell>
        </row>
        <row r="2635">
          <cell r="H2635">
            <v>14912043</v>
          </cell>
          <cell r="I2635" t="str">
            <v>100,65 $</v>
          </cell>
          <cell r="J2635" t="str">
            <v>Distilleries et Domaines de Pr ovence, Élisir M.P. Roux</v>
          </cell>
          <cell r="K2635">
            <v>6</v>
          </cell>
          <cell r="L2635">
            <v>375</v>
          </cell>
        </row>
        <row r="2636">
          <cell r="H2636">
            <v>14910751</v>
          </cell>
          <cell r="I2636" t="str">
            <v>126,98 $</v>
          </cell>
          <cell r="J2636" t="str">
            <v xml:space="preserve">Marco Abella, Loidana </v>
          </cell>
          <cell r="K2636">
            <v>12</v>
          </cell>
          <cell r="L2636">
            <v>750</v>
          </cell>
        </row>
        <row r="2637">
          <cell r="H2637">
            <v>14744060</v>
          </cell>
          <cell r="I2637" t="str">
            <v>37,48 $</v>
          </cell>
          <cell r="J2637" t="str">
            <v xml:space="preserve">Château Haut Bourcier, 10h10 </v>
          </cell>
          <cell r="K2637">
            <v>6</v>
          </cell>
          <cell r="L2637">
            <v>750</v>
          </cell>
        </row>
        <row r="2638">
          <cell r="H2638">
            <v>14913812</v>
          </cell>
          <cell r="I2638" t="str">
            <v>112,04 $</v>
          </cell>
          <cell r="J2638" t="str">
            <v>Dolce Cilento, Crema di Melonc ello</v>
          </cell>
          <cell r="K2638">
            <v>12</v>
          </cell>
          <cell r="L2638">
            <v>750</v>
          </cell>
        </row>
        <row r="2639">
          <cell r="H2639">
            <v>14767721</v>
          </cell>
          <cell r="I2639" t="str">
            <v>47,26 $</v>
          </cell>
          <cell r="J2639" t="str">
            <v>Vignobles Michel Baudet, Châte au Ricaud</v>
          </cell>
          <cell r="K2639">
            <v>6</v>
          </cell>
          <cell r="L2639">
            <v>750</v>
          </cell>
        </row>
        <row r="2640">
          <cell r="H2640">
            <v>14912932</v>
          </cell>
          <cell r="I2640" t="str">
            <v>49,43 $</v>
          </cell>
          <cell r="J2640" t="str">
            <v>Gitana Winery, Autograf Feteas ca Regala</v>
          </cell>
          <cell r="K2640">
            <v>6</v>
          </cell>
          <cell r="L2640">
            <v>750</v>
          </cell>
        </row>
        <row r="2641">
          <cell r="H2641">
            <v>14912537</v>
          </cell>
          <cell r="I2641" t="str">
            <v>116,83 $</v>
          </cell>
          <cell r="J2641" t="str">
            <v xml:space="preserve">Gitana Winery, Manastirea </v>
          </cell>
          <cell r="K2641">
            <v>6</v>
          </cell>
          <cell r="L2641">
            <v>750</v>
          </cell>
        </row>
        <row r="2642">
          <cell r="H2642">
            <v>14913409</v>
          </cell>
          <cell r="I2642" t="str">
            <v>116,83 $</v>
          </cell>
          <cell r="J2642" t="str">
            <v xml:space="preserve">Gitana Winery, Lupi </v>
          </cell>
          <cell r="K2642">
            <v>6</v>
          </cell>
          <cell r="L2642">
            <v>750</v>
          </cell>
        </row>
        <row r="2643">
          <cell r="H2643">
            <v>14759595</v>
          </cell>
          <cell r="I2643" t="str">
            <v>59,53 $</v>
          </cell>
          <cell r="J2643" t="str">
            <v xml:space="preserve">Bodega Marenas, Montepilas </v>
          </cell>
          <cell r="K2643">
            <v>6</v>
          </cell>
          <cell r="L2643">
            <v>750</v>
          </cell>
        </row>
        <row r="2644">
          <cell r="H2644">
            <v>14916319</v>
          </cell>
          <cell r="I2644" t="str">
            <v>112,34 $</v>
          </cell>
          <cell r="J2644" t="str">
            <v>Santadi, Vermentino di Sardegn a, Villa Solais DOC</v>
          </cell>
          <cell r="K2644">
            <v>12</v>
          </cell>
          <cell r="L2644">
            <v>750</v>
          </cell>
        </row>
        <row r="2645">
          <cell r="H2645">
            <v>14917696</v>
          </cell>
          <cell r="I2645" t="str">
            <v>85,37 $</v>
          </cell>
          <cell r="J2645" t="str">
            <v>Croce di Febo, Vino Nobile di Montepulciano</v>
          </cell>
          <cell r="K2645">
            <v>6</v>
          </cell>
          <cell r="L2645">
            <v>750</v>
          </cell>
        </row>
        <row r="2646">
          <cell r="H2646">
            <v>14917709</v>
          </cell>
          <cell r="I2646" t="str">
            <v>53,92 $</v>
          </cell>
          <cell r="J2646" t="str">
            <v>Croce di Febo, Rosso di Montep ulciano</v>
          </cell>
          <cell r="K2646">
            <v>6</v>
          </cell>
          <cell r="L2646">
            <v>750</v>
          </cell>
        </row>
        <row r="2647">
          <cell r="H2647">
            <v>14917688</v>
          </cell>
          <cell r="I2647" t="str">
            <v>46,73 $</v>
          </cell>
          <cell r="J2647" t="str">
            <v xml:space="preserve">Croce di Febo, BonBonBio' </v>
          </cell>
          <cell r="K2647">
            <v>6</v>
          </cell>
          <cell r="L2647">
            <v>750</v>
          </cell>
        </row>
        <row r="2648">
          <cell r="H2648">
            <v>14842591</v>
          </cell>
          <cell r="I2648" t="str">
            <v>207,05 $</v>
          </cell>
          <cell r="J2648" t="str">
            <v xml:space="preserve">Caillou Blanc </v>
          </cell>
          <cell r="K2648">
            <v>6</v>
          </cell>
          <cell r="L2648">
            <v>750</v>
          </cell>
        </row>
        <row r="2649">
          <cell r="H2649">
            <v>14918681</v>
          </cell>
          <cell r="I2649" t="str">
            <v>125,82 $</v>
          </cell>
          <cell r="J2649" t="str">
            <v xml:space="preserve">Parparoussis, Mavrodaphne </v>
          </cell>
          <cell r="K2649">
            <v>6</v>
          </cell>
          <cell r="L2649">
            <v>500</v>
          </cell>
        </row>
        <row r="2650">
          <cell r="H2650">
            <v>14891123</v>
          </cell>
          <cell r="I2650" t="str">
            <v>165,99 $</v>
          </cell>
          <cell r="J2650" t="str">
            <v xml:space="preserve">I Cacciagalli, Zagreo </v>
          </cell>
          <cell r="K2650">
            <v>12</v>
          </cell>
          <cell r="L2650">
            <v>750</v>
          </cell>
        </row>
        <row r="2651">
          <cell r="H2651">
            <v>14891094</v>
          </cell>
          <cell r="I2651" t="str">
            <v>106,20 $</v>
          </cell>
          <cell r="J2651" t="str">
            <v xml:space="preserve">I Cacciagalli, Aorivola </v>
          </cell>
          <cell r="K2651">
            <v>12</v>
          </cell>
          <cell r="L2651">
            <v>750</v>
          </cell>
        </row>
        <row r="2652">
          <cell r="H2652">
            <v>14891060</v>
          </cell>
          <cell r="I2652" t="str">
            <v>99,95 $</v>
          </cell>
          <cell r="J2652" t="str">
            <v xml:space="preserve">I Cacciagalli, Mille </v>
          </cell>
          <cell r="K2652">
            <v>12</v>
          </cell>
          <cell r="L2652">
            <v>750</v>
          </cell>
        </row>
        <row r="2653">
          <cell r="H2653">
            <v>14770137</v>
          </cell>
          <cell r="I2653" t="str">
            <v>27,98 $</v>
          </cell>
          <cell r="J2653" t="str">
            <v xml:space="preserve">Oh La Vache!, Rouge </v>
          </cell>
          <cell r="K2653">
            <v>6</v>
          </cell>
          <cell r="L2653">
            <v>750</v>
          </cell>
        </row>
        <row r="2654">
          <cell r="H2654">
            <v>14920967</v>
          </cell>
          <cell r="I2654" t="str">
            <v>96,61 $</v>
          </cell>
          <cell r="J2654" t="str">
            <v xml:space="preserve">Ca' de Noci, Brine d'April </v>
          </cell>
          <cell r="K2654">
            <v>6</v>
          </cell>
          <cell r="L2654">
            <v>750</v>
          </cell>
        </row>
        <row r="2655">
          <cell r="H2655">
            <v>14921038</v>
          </cell>
          <cell r="I2655" t="str">
            <v>71,00 $</v>
          </cell>
          <cell r="J2655" t="str">
            <v xml:space="preserve">Menino do Coro, Reserva Tinto </v>
          </cell>
          <cell r="K2655">
            <v>6</v>
          </cell>
          <cell r="L2655">
            <v>750</v>
          </cell>
        </row>
        <row r="2656">
          <cell r="H2656">
            <v>14921759</v>
          </cell>
          <cell r="I2656" t="str">
            <v>57,52 $</v>
          </cell>
          <cell r="J2656" t="str">
            <v xml:space="preserve">Polencic, Ribolla Gialla </v>
          </cell>
          <cell r="K2656">
            <v>6</v>
          </cell>
          <cell r="L2656">
            <v>750</v>
          </cell>
        </row>
        <row r="2657">
          <cell r="H2657">
            <v>14784002</v>
          </cell>
          <cell r="I2657" t="str">
            <v>56,22 $</v>
          </cell>
          <cell r="J2657" t="str">
            <v>Rosa di Sera Spumente Extra Dr y</v>
          </cell>
          <cell r="K2657">
            <v>12</v>
          </cell>
          <cell r="L2657">
            <v>750</v>
          </cell>
        </row>
        <row r="2658">
          <cell r="H2658">
            <v>14756642</v>
          </cell>
          <cell r="I2658" t="str">
            <v>42,69 $</v>
          </cell>
          <cell r="J2658" t="str">
            <v xml:space="preserve">Estate Theodorakakos, 300, Red </v>
          </cell>
          <cell r="K2658">
            <v>6</v>
          </cell>
          <cell r="L2658">
            <v>750</v>
          </cell>
        </row>
        <row r="2659">
          <cell r="H2659">
            <v>14755834</v>
          </cell>
          <cell r="I2659" t="str">
            <v>34,28 $</v>
          </cell>
          <cell r="J2659" t="str">
            <v>Estate Theodorakakos, Perivlep tos Red</v>
          </cell>
          <cell r="K2659">
            <v>6</v>
          </cell>
          <cell r="L2659">
            <v>750</v>
          </cell>
        </row>
        <row r="2660">
          <cell r="H2660">
            <v>14924693</v>
          </cell>
          <cell r="I2660" t="str">
            <v>281,95 $</v>
          </cell>
          <cell r="J2660" t="str">
            <v xml:space="preserve">Domaine Palivou, Noima Red </v>
          </cell>
          <cell r="K2660">
            <v>4</v>
          </cell>
          <cell r="L2660">
            <v>750</v>
          </cell>
        </row>
        <row r="2661">
          <cell r="H2661">
            <v>14823067</v>
          </cell>
          <cell r="I2661" t="str">
            <v>31,90 $</v>
          </cell>
          <cell r="J2661" t="str">
            <v>La Font Louisiane blanc, Côtes du Rhône</v>
          </cell>
          <cell r="K2661">
            <v>6</v>
          </cell>
          <cell r="L2661">
            <v>750</v>
          </cell>
        </row>
        <row r="2662">
          <cell r="H2662">
            <v>14830398</v>
          </cell>
          <cell r="I2662" t="str">
            <v>34,94 $</v>
          </cell>
          <cell r="J2662" t="str">
            <v>Le Clandestin, Sainte Marie de s Crozes</v>
          </cell>
          <cell r="K2662">
            <v>6</v>
          </cell>
          <cell r="L2662">
            <v>750</v>
          </cell>
        </row>
        <row r="2663">
          <cell r="H2663">
            <v>14830363</v>
          </cell>
          <cell r="I2663" t="str">
            <v>34,96 $</v>
          </cell>
          <cell r="J2663" t="str">
            <v>LES PIPELETTES, Sainte Marie d es Crozes</v>
          </cell>
          <cell r="K2663">
            <v>6</v>
          </cell>
          <cell r="L2663">
            <v>750</v>
          </cell>
        </row>
        <row r="2664">
          <cell r="H2664">
            <v>14818858</v>
          </cell>
          <cell r="I2664" t="str">
            <v>42,39 $</v>
          </cell>
          <cell r="J2664" t="str">
            <v>Minos - Miliarakis Winery, Vid iano</v>
          </cell>
          <cell r="K2664">
            <v>6</v>
          </cell>
          <cell r="L2664">
            <v>750</v>
          </cell>
        </row>
        <row r="2665">
          <cell r="H2665">
            <v>14925143</v>
          </cell>
          <cell r="I2665" t="str">
            <v>143,79 $</v>
          </cell>
          <cell r="J2665" t="str">
            <v xml:space="preserve">Ribolla, Gravner </v>
          </cell>
          <cell r="K2665">
            <v>3</v>
          </cell>
          <cell r="L2665">
            <v>750</v>
          </cell>
        </row>
        <row r="2666">
          <cell r="H2666">
            <v>14849814</v>
          </cell>
          <cell r="I2666" t="str">
            <v>172,86 $</v>
          </cell>
          <cell r="J2666" t="str">
            <v>Domaine des Malandes, Chablis Envers de Valmur</v>
          </cell>
          <cell r="K2666">
            <v>12</v>
          </cell>
          <cell r="L2666">
            <v>750</v>
          </cell>
        </row>
        <row r="2667">
          <cell r="H2667">
            <v>14847376</v>
          </cell>
          <cell r="I2667" t="str">
            <v>49,43 $</v>
          </cell>
          <cell r="J2667" t="str">
            <v xml:space="preserve">Pino Doncel, Sauvignon </v>
          </cell>
          <cell r="K2667">
            <v>12</v>
          </cell>
          <cell r="L2667">
            <v>750</v>
          </cell>
        </row>
        <row r="2668">
          <cell r="H2668">
            <v>14787529</v>
          </cell>
          <cell r="I2668" t="str">
            <v>91,74 $</v>
          </cell>
          <cell r="J2668" t="str">
            <v>DOMAINE LAPORTE, LE ROCHOY SAN CERRE BLANC</v>
          </cell>
          <cell r="K2668">
            <v>6</v>
          </cell>
          <cell r="L2668">
            <v>750</v>
          </cell>
        </row>
        <row r="2669">
          <cell r="H2669">
            <v>14927413</v>
          </cell>
          <cell r="I2669" t="str">
            <v>50,33 $</v>
          </cell>
          <cell r="J2669" t="str">
            <v>Domaine des Grécaux, Terra Sol is</v>
          </cell>
          <cell r="K2669">
            <v>6</v>
          </cell>
          <cell r="L2669">
            <v>750</v>
          </cell>
        </row>
        <row r="2670">
          <cell r="H2670">
            <v>14850735</v>
          </cell>
          <cell r="I2670" t="str">
            <v>51,69 $</v>
          </cell>
          <cell r="J2670" t="str">
            <v xml:space="preserve">Foss Marai, Niro </v>
          </cell>
          <cell r="K2670">
            <v>6</v>
          </cell>
          <cell r="L2670">
            <v>750</v>
          </cell>
        </row>
        <row r="2671">
          <cell r="H2671">
            <v>14926568</v>
          </cell>
          <cell r="I2671" t="str">
            <v>314,54 $</v>
          </cell>
          <cell r="J2671" t="str">
            <v xml:space="preserve">Mikra Thira, Terrasea </v>
          </cell>
          <cell r="K2671">
            <v>6</v>
          </cell>
          <cell r="L2671">
            <v>750</v>
          </cell>
        </row>
        <row r="2672">
          <cell r="H2672">
            <v>14927181</v>
          </cell>
          <cell r="I2672" t="str">
            <v>66,61 $</v>
          </cell>
          <cell r="J2672" t="str">
            <v xml:space="preserve">Parcé Frères, Coume Marie </v>
          </cell>
          <cell r="K2672">
            <v>6</v>
          </cell>
          <cell r="L2672">
            <v>750</v>
          </cell>
        </row>
        <row r="2673">
          <cell r="H2673">
            <v>14749688</v>
          </cell>
          <cell r="I2673" t="str">
            <v>57,16 $</v>
          </cell>
          <cell r="J2673" t="str">
            <v>Château Tuilerie du Puy, Cuvée Tradition</v>
          </cell>
          <cell r="K2673">
            <v>12</v>
          </cell>
          <cell r="L2673">
            <v>750</v>
          </cell>
        </row>
        <row r="2674">
          <cell r="H2674">
            <v>14929419</v>
          </cell>
          <cell r="I2674" t="str">
            <v>89,87 $</v>
          </cell>
          <cell r="J2674" t="str">
            <v xml:space="preserve">Campolargo, Arinto </v>
          </cell>
          <cell r="K2674">
            <v>6</v>
          </cell>
          <cell r="L2674">
            <v>750</v>
          </cell>
        </row>
        <row r="2675">
          <cell r="H2675">
            <v>14843535</v>
          </cell>
          <cell r="I2675" t="str">
            <v>90,30 $</v>
          </cell>
          <cell r="J2675" t="str">
            <v xml:space="preserve">Campolargo, Pinot Noir </v>
          </cell>
          <cell r="K2675">
            <v>6</v>
          </cell>
          <cell r="L2675">
            <v>750</v>
          </cell>
        </row>
        <row r="2676">
          <cell r="H2676">
            <v>14815593</v>
          </cell>
          <cell r="I2676" t="str">
            <v>71,40 $</v>
          </cell>
          <cell r="J2676" t="str">
            <v xml:space="preserve">Fongoli, La Palmetta </v>
          </cell>
          <cell r="K2676">
            <v>12</v>
          </cell>
          <cell r="L2676">
            <v>750</v>
          </cell>
        </row>
        <row r="2677">
          <cell r="H2677">
            <v>14739480</v>
          </cell>
          <cell r="I2677" t="str">
            <v>156,18 $</v>
          </cell>
          <cell r="J2677" t="str">
            <v xml:space="preserve">Sacrantino </v>
          </cell>
          <cell r="K2677">
            <v>6</v>
          </cell>
          <cell r="L2677">
            <v>750</v>
          </cell>
        </row>
        <row r="2678">
          <cell r="H2678">
            <v>14932984</v>
          </cell>
          <cell r="I2678" t="str">
            <v>71,89 $</v>
          </cell>
          <cell r="J2678" t="str">
            <v xml:space="preserve">Cantina Ortaccio, Bianco </v>
          </cell>
          <cell r="K2678">
            <v>6</v>
          </cell>
          <cell r="L2678">
            <v>750</v>
          </cell>
        </row>
        <row r="2679">
          <cell r="H2679">
            <v>14770840</v>
          </cell>
          <cell r="I2679" t="str">
            <v>81,66 $</v>
          </cell>
          <cell r="J2679" t="str">
            <v>Voliero, Rosso di Montalcino D .O.C.</v>
          </cell>
          <cell r="K2679">
            <v>6</v>
          </cell>
          <cell r="L2679">
            <v>750</v>
          </cell>
        </row>
        <row r="2680">
          <cell r="H2680">
            <v>14937718</v>
          </cell>
          <cell r="I2680" t="str">
            <v>73,69 $</v>
          </cell>
          <cell r="J2680" t="str">
            <v xml:space="preserve">Kamara, Nimbus Ritinitis </v>
          </cell>
          <cell r="K2680">
            <v>6</v>
          </cell>
          <cell r="L2680">
            <v>750</v>
          </cell>
        </row>
        <row r="2681">
          <cell r="H2681">
            <v>14842381</v>
          </cell>
          <cell r="I2681" t="str">
            <v>35,95 $</v>
          </cell>
          <cell r="J2681" t="str">
            <v xml:space="preserve">Menino do Coro, Escolha Avesso </v>
          </cell>
          <cell r="K2681">
            <v>6</v>
          </cell>
          <cell r="L2681">
            <v>750</v>
          </cell>
        </row>
        <row r="2682">
          <cell r="H2682">
            <v>14939887</v>
          </cell>
          <cell r="I2682" t="str">
            <v>158,17 $</v>
          </cell>
          <cell r="J2682" t="str">
            <v xml:space="preserve">Zymè, Valpolicella </v>
          </cell>
          <cell r="K2682">
            <v>6</v>
          </cell>
          <cell r="L2682">
            <v>750</v>
          </cell>
        </row>
        <row r="2683">
          <cell r="H2683">
            <v>14818639</v>
          </cell>
          <cell r="I2683" t="str">
            <v>68,72 $</v>
          </cell>
          <cell r="J2683" t="str">
            <v xml:space="preserve">Clos Larrouyat, Météore </v>
          </cell>
          <cell r="K2683">
            <v>6</v>
          </cell>
          <cell r="L2683">
            <v>750</v>
          </cell>
        </row>
        <row r="2684">
          <cell r="H2684">
            <v>14875908</v>
          </cell>
          <cell r="I2684" t="str">
            <v>70,28 $</v>
          </cell>
          <cell r="J2684" t="str">
            <v xml:space="preserve">Alois Lageder, Lagrein </v>
          </cell>
          <cell r="K2684">
            <v>6</v>
          </cell>
          <cell r="L2684">
            <v>750</v>
          </cell>
        </row>
        <row r="2685">
          <cell r="H2685">
            <v>14890614</v>
          </cell>
          <cell r="I2685" t="str">
            <v>117,74 $</v>
          </cell>
          <cell r="J2685" t="str">
            <v xml:space="preserve">Sorgin Yellow </v>
          </cell>
          <cell r="K2685">
            <v>6</v>
          </cell>
          <cell r="L2685">
            <v>700</v>
          </cell>
        </row>
        <row r="2686">
          <cell r="H2686">
            <v>14892177</v>
          </cell>
          <cell r="I2686" t="str">
            <v>84,78 $</v>
          </cell>
          <cell r="J2686" t="str">
            <v>Domaine Valentin Zusslin, Ophr ys</v>
          </cell>
          <cell r="K2686">
            <v>6</v>
          </cell>
          <cell r="L2686">
            <v>750</v>
          </cell>
        </row>
        <row r="2687">
          <cell r="H2687">
            <v>14892046</v>
          </cell>
          <cell r="I2687" t="str">
            <v>160,64 $</v>
          </cell>
          <cell r="J2687" t="str">
            <v>Domaine Valentin Zusslin, Gewu rztraminer, Bollenberg Vendang</v>
          </cell>
          <cell r="K2687">
            <v>6</v>
          </cell>
          <cell r="L2687">
            <v>750</v>
          </cell>
        </row>
        <row r="2688">
          <cell r="H2688">
            <v>14896717</v>
          </cell>
          <cell r="I2688" t="str">
            <v>464,25 $</v>
          </cell>
          <cell r="J2688" t="str">
            <v xml:space="preserve">Antinori, Tignanello </v>
          </cell>
          <cell r="K2688">
            <v>1</v>
          </cell>
          <cell r="L2688">
            <v>3000</v>
          </cell>
        </row>
        <row r="2689">
          <cell r="H2689">
            <v>14897710</v>
          </cell>
          <cell r="I2689" t="str">
            <v>141,73 $</v>
          </cell>
          <cell r="J2689" t="str">
            <v xml:space="preserve">Domaine Palivou, Ploutos </v>
          </cell>
          <cell r="K2689">
            <v>6</v>
          </cell>
          <cell r="L2689">
            <v>750</v>
          </cell>
        </row>
        <row r="2690">
          <cell r="H2690">
            <v>14900368</v>
          </cell>
          <cell r="I2690" t="str">
            <v>84,48 $</v>
          </cell>
          <cell r="J2690" t="str">
            <v xml:space="preserve">Coeur de loup, Pinot noir </v>
          </cell>
          <cell r="K2690">
            <v>12</v>
          </cell>
          <cell r="L2690">
            <v>750</v>
          </cell>
        </row>
        <row r="2691">
          <cell r="H2691">
            <v>14903163</v>
          </cell>
          <cell r="I2691" t="str">
            <v>80,43 $</v>
          </cell>
          <cell r="J2691" t="str">
            <v>Domaine Gabaron, Cabernet Sauv ignon</v>
          </cell>
          <cell r="K2691">
            <v>6</v>
          </cell>
          <cell r="L2691">
            <v>3000</v>
          </cell>
        </row>
        <row r="2692">
          <cell r="H2692">
            <v>14903171</v>
          </cell>
          <cell r="I2692" t="str">
            <v>89,42 $</v>
          </cell>
          <cell r="J2692" t="str">
            <v xml:space="preserve">F. Morel, Colombard Sauvignon </v>
          </cell>
          <cell r="K2692">
            <v>6</v>
          </cell>
          <cell r="L2692">
            <v>3000</v>
          </cell>
        </row>
        <row r="2693">
          <cell r="H2693">
            <v>14903008</v>
          </cell>
          <cell r="I2693" t="str">
            <v>15,09 $</v>
          </cell>
          <cell r="J2693" t="str">
            <v xml:space="preserve">Kazayak, Viorica </v>
          </cell>
          <cell r="K2693">
            <v>6</v>
          </cell>
          <cell r="L2693">
            <v>750</v>
          </cell>
        </row>
        <row r="2694">
          <cell r="H2694">
            <v>14902996</v>
          </cell>
          <cell r="I2694" t="str">
            <v>15,09 $</v>
          </cell>
          <cell r="J2694" t="str">
            <v xml:space="preserve">Kazayak, Merlot Rosé </v>
          </cell>
          <cell r="K2694">
            <v>6</v>
          </cell>
          <cell r="L2694">
            <v>750</v>
          </cell>
        </row>
        <row r="2695">
          <cell r="H2695">
            <v>14902988</v>
          </cell>
          <cell r="I2695" t="str">
            <v>26,41 $</v>
          </cell>
          <cell r="J2695" t="str">
            <v xml:space="preserve">Kazayak, Malbec </v>
          </cell>
          <cell r="K2695">
            <v>6</v>
          </cell>
          <cell r="L2695">
            <v>750</v>
          </cell>
        </row>
        <row r="2696">
          <cell r="H2696">
            <v>14902970</v>
          </cell>
          <cell r="I2696" t="str">
            <v>26,41 $</v>
          </cell>
          <cell r="J2696" t="str">
            <v xml:space="preserve">Kazayak, Rosu de Kazayak </v>
          </cell>
          <cell r="K2696">
            <v>6</v>
          </cell>
          <cell r="L2696">
            <v>750</v>
          </cell>
        </row>
        <row r="2697">
          <cell r="H2697">
            <v>14908280</v>
          </cell>
          <cell r="I2697" t="str">
            <v>170,75 $</v>
          </cell>
          <cell r="J2697" t="str">
            <v xml:space="preserve">Clos des Templiers </v>
          </cell>
          <cell r="K2697">
            <v>12</v>
          </cell>
          <cell r="L2697">
            <v>750</v>
          </cell>
        </row>
        <row r="2698">
          <cell r="H2698">
            <v>14908811</v>
          </cell>
          <cell r="I2698" t="str">
            <v>31,45 $</v>
          </cell>
          <cell r="J2698" t="str">
            <v xml:space="preserve">Castel Mimi, Sanzienele </v>
          </cell>
          <cell r="K2698">
            <v>6</v>
          </cell>
          <cell r="L2698">
            <v>750</v>
          </cell>
        </row>
        <row r="2699">
          <cell r="H2699">
            <v>14868249</v>
          </cell>
          <cell r="I2699" t="str">
            <v>195,15 $</v>
          </cell>
          <cell r="J2699" t="str">
            <v xml:space="preserve">Veuve Bonneval, Champagne </v>
          </cell>
          <cell r="K2699">
            <v>12</v>
          </cell>
          <cell r="L2699">
            <v>750</v>
          </cell>
        </row>
        <row r="2700">
          <cell r="H2700">
            <v>14830591</v>
          </cell>
          <cell r="I2700" t="str">
            <v>53,74 $</v>
          </cell>
          <cell r="J2700" t="str">
            <v>Château Malbat, Bordeaux Supér ieir, L'Authentique</v>
          </cell>
          <cell r="K2700">
            <v>12</v>
          </cell>
          <cell r="L2700">
            <v>750</v>
          </cell>
        </row>
        <row r="2701">
          <cell r="H2701">
            <v>14908343</v>
          </cell>
          <cell r="I2701" t="str">
            <v>80,88 $</v>
          </cell>
          <cell r="J2701" t="str">
            <v>Fautor Winery, Sauvignon Fumé Blanc</v>
          </cell>
          <cell r="K2701">
            <v>6</v>
          </cell>
          <cell r="L2701">
            <v>750</v>
          </cell>
        </row>
        <row r="2702">
          <cell r="H2702">
            <v>14908351</v>
          </cell>
          <cell r="I2702" t="str">
            <v>98,85 $</v>
          </cell>
          <cell r="J2702" t="str">
            <v>Fautor, Ice Wine Traminer - Mu scat Ottonel</v>
          </cell>
          <cell r="K2702">
            <v>6</v>
          </cell>
          <cell r="L2702">
            <v>375</v>
          </cell>
        </row>
        <row r="2703">
          <cell r="H2703">
            <v>14908360</v>
          </cell>
          <cell r="I2703" t="str">
            <v>44,93 $</v>
          </cell>
          <cell r="J2703" t="str">
            <v>Fautor Winery, Aurore Rara Nea gra</v>
          </cell>
          <cell r="K2703">
            <v>6</v>
          </cell>
          <cell r="L2703">
            <v>750</v>
          </cell>
        </row>
        <row r="2704">
          <cell r="H2704">
            <v>14909215</v>
          </cell>
          <cell r="I2704" t="str">
            <v>26,96 $</v>
          </cell>
          <cell r="J2704" t="str">
            <v xml:space="preserve">Novak, Rara Neagra </v>
          </cell>
          <cell r="K2704">
            <v>6</v>
          </cell>
          <cell r="L2704">
            <v>750</v>
          </cell>
        </row>
        <row r="2705">
          <cell r="H2705">
            <v>14909266</v>
          </cell>
          <cell r="I2705" t="str">
            <v>26,96 $</v>
          </cell>
          <cell r="J2705" t="str">
            <v xml:space="preserve">Novak, Alb de Onitcani </v>
          </cell>
          <cell r="K2705">
            <v>6</v>
          </cell>
          <cell r="L2705">
            <v>750</v>
          </cell>
        </row>
        <row r="2706">
          <cell r="H2706">
            <v>14909451</v>
          </cell>
          <cell r="I2706" t="str">
            <v>71,89 $</v>
          </cell>
          <cell r="J2706" t="str">
            <v xml:space="preserve">Novak, Red Blend #2 Magnum </v>
          </cell>
          <cell r="K2706">
            <v>4</v>
          </cell>
          <cell r="L2706">
            <v>1500</v>
          </cell>
        </row>
        <row r="2707">
          <cell r="H2707">
            <v>14909565</v>
          </cell>
          <cell r="I2707" t="str">
            <v>71,89 $</v>
          </cell>
          <cell r="J2707" t="str">
            <v xml:space="preserve">Novak, Rara Neagra Magnum </v>
          </cell>
          <cell r="K2707">
            <v>4</v>
          </cell>
          <cell r="L2707">
            <v>1500</v>
          </cell>
        </row>
        <row r="2708">
          <cell r="H2708">
            <v>14909194</v>
          </cell>
          <cell r="I2708" t="str">
            <v>26,96 $</v>
          </cell>
          <cell r="J2708" t="str">
            <v xml:space="preserve">Novak, Floricica </v>
          </cell>
          <cell r="K2708">
            <v>6</v>
          </cell>
          <cell r="L2708">
            <v>750</v>
          </cell>
        </row>
        <row r="2709">
          <cell r="H2709">
            <v>14911770</v>
          </cell>
          <cell r="I2709" t="str">
            <v>152,78 $</v>
          </cell>
          <cell r="J2709" t="str">
            <v>Domaine de Chevalier, MEB Doma ine de Chevalier</v>
          </cell>
          <cell r="K2709">
            <v>12</v>
          </cell>
          <cell r="L2709">
            <v>750</v>
          </cell>
        </row>
        <row r="2710">
          <cell r="H2710">
            <v>14910937</v>
          </cell>
          <cell r="I2710" t="str">
            <v>71,89 $</v>
          </cell>
          <cell r="J2710" t="str">
            <v xml:space="preserve">Atu, Calibru </v>
          </cell>
          <cell r="K2710">
            <v>6</v>
          </cell>
          <cell r="L2710">
            <v>750</v>
          </cell>
        </row>
        <row r="2711">
          <cell r="H2711">
            <v>14911340</v>
          </cell>
          <cell r="I2711" t="str">
            <v>44,93 $</v>
          </cell>
          <cell r="J2711" t="str">
            <v>Atu, Feteasca Neagra, Merlot, Cabernet Sauvignon</v>
          </cell>
          <cell r="K2711">
            <v>6</v>
          </cell>
          <cell r="L2711">
            <v>750</v>
          </cell>
        </row>
        <row r="2712">
          <cell r="H2712">
            <v>14910700</v>
          </cell>
          <cell r="I2712" t="str">
            <v>44,93 $</v>
          </cell>
          <cell r="J2712" t="str">
            <v>Atu, Cabernet Sauvignon, Merlo t, Pinot Noir</v>
          </cell>
          <cell r="K2712">
            <v>6</v>
          </cell>
          <cell r="L2712">
            <v>750</v>
          </cell>
        </row>
        <row r="2713">
          <cell r="H2713">
            <v>14842188</v>
          </cell>
          <cell r="I2713" t="str">
            <v>67,94 $</v>
          </cell>
          <cell r="J2713" t="str">
            <v>Jean-Paul Brun, Beaujolais le Ronsay</v>
          </cell>
          <cell r="K2713">
            <v>12</v>
          </cell>
          <cell r="L2713">
            <v>750</v>
          </cell>
        </row>
        <row r="2714">
          <cell r="H2714">
            <v>14840916</v>
          </cell>
          <cell r="I2714" t="str">
            <v>108,83 $</v>
          </cell>
          <cell r="J2714" t="str">
            <v>Jean-Paul Brun, Magnum Beaujol ais Blanc Classic</v>
          </cell>
          <cell r="K2714">
            <v>6</v>
          </cell>
          <cell r="L2714">
            <v>1500</v>
          </cell>
        </row>
        <row r="2715">
          <cell r="H2715">
            <v>14843316</v>
          </cell>
          <cell r="I2715" t="str">
            <v>148,77 $</v>
          </cell>
          <cell r="J2715" t="str">
            <v xml:space="preserve">Jean-Paul Brun, Magnum Fleurie </v>
          </cell>
          <cell r="K2715">
            <v>6</v>
          </cell>
          <cell r="L2715">
            <v>1500</v>
          </cell>
        </row>
        <row r="2716">
          <cell r="H2716">
            <v>14744959</v>
          </cell>
          <cell r="I2716" t="str">
            <v>78,09 $</v>
          </cell>
          <cell r="J2716" t="str">
            <v>Château Haut Bourcier, Ce que Femme Veut</v>
          </cell>
          <cell r="K2716">
            <v>6</v>
          </cell>
          <cell r="L2716">
            <v>750</v>
          </cell>
        </row>
        <row r="2717">
          <cell r="H2717">
            <v>14916280</v>
          </cell>
          <cell r="I2717" t="str">
            <v>48,26 $</v>
          </cell>
          <cell r="J2717" t="str">
            <v xml:space="preserve">Ouzo Plomari </v>
          </cell>
          <cell r="K2717">
            <v>24</v>
          </cell>
          <cell r="L2717">
            <v>200</v>
          </cell>
        </row>
        <row r="2718">
          <cell r="H2718">
            <v>14917354</v>
          </cell>
          <cell r="I2718" t="str">
            <v>66,61 $</v>
          </cell>
          <cell r="J2718" t="str">
            <v xml:space="preserve">Adolo Ouzo </v>
          </cell>
          <cell r="K2718">
            <v>6</v>
          </cell>
          <cell r="L2718">
            <v>700</v>
          </cell>
        </row>
        <row r="2719">
          <cell r="H2719">
            <v>14915279</v>
          </cell>
          <cell r="I2719" t="str">
            <v>22,64 $</v>
          </cell>
          <cell r="J2719" t="str">
            <v>Kazayak, Vinul Nostru, Kazayak Alb Sec</v>
          </cell>
          <cell r="K2719">
            <v>4</v>
          </cell>
          <cell r="L2719">
            <v>3000</v>
          </cell>
        </row>
        <row r="2720">
          <cell r="H2720">
            <v>14915164</v>
          </cell>
          <cell r="I2720" t="str">
            <v>22,64 $</v>
          </cell>
          <cell r="J2720" t="str">
            <v>Kazayak, Vinul Nostru, Caberne t-Sauvignon</v>
          </cell>
          <cell r="K2720">
            <v>4</v>
          </cell>
          <cell r="L2720">
            <v>3000</v>
          </cell>
        </row>
        <row r="2721">
          <cell r="H2721">
            <v>14916773</v>
          </cell>
          <cell r="I2721" t="str">
            <v>91,85 $</v>
          </cell>
          <cell r="J2721" t="str">
            <v xml:space="preserve">HOLGER KOCH, Pinot Noir SF </v>
          </cell>
          <cell r="K2721">
            <v>6</v>
          </cell>
          <cell r="L2721">
            <v>750</v>
          </cell>
        </row>
        <row r="2722">
          <cell r="H2722">
            <v>14916802</v>
          </cell>
          <cell r="I2722" t="str">
            <v>89,87 $</v>
          </cell>
          <cell r="J2722" t="str">
            <v xml:space="preserve">Château de la Huste </v>
          </cell>
          <cell r="K2722">
            <v>6</v>
          </cell>
          <cell r="L2722">
            <v>750</v>
          </cell>
        </row>
        <row r="2723">
          <cell r="H2723">
            <v>14855982</v>
          </cell>
          <cell r="I2723" t="str">
            <v>64,26 $</v>
          </cell>
          <cell r="J2723" t="str">
            <v xml:space="preserve">Chateau Milonblanc </v>
          </cell>
          <cell r="K2723">
            <v>6</v>
          </cell>
          <cell r="L2723">
            <v>750</v>
          </cell>
        </row>
        <row r="2724">
          <cell r="H2724">
            <v>14917995</v>
          </cell>
          <cell r="I2724" t="str">
            <v>117,73 $</v>
          </cell>
          <cell r="J2724" t="str">
            <v>Domaine Kientzler, Riesling sa ns SO2</v>
          </cell>
          <cell r="K2724">
            <v>12</v>
          </cell>
          <cell r="L2724">
            <v>750</v>
          </cell>
        </row>
        <row r="2725">
          <cell r="H2725">
            <v>14737290</v>
          </cell>
          <cell r="I2725" t="str">
            <v>39,27 $</v>
          </cell>
          <cell r="J2725" t="str">
            <v>Château Recougne, Château Reco ugne</v>
          </cell>
          <cell r="K2725">
            <v>12</v>
          </cell>
          <cell r="L2725">
            <v>375</v>
          </cell>
        </row>
        <row r="2726">
          <cell r="H2726">
            <v>14916263</v>
          </cell>
          <cell r="I2726" t="str">
            <v>67,40 $</v>
          </cell>
          <cell r="J2726" t="str">
            <v xml:space="preserve">Malaïgue, Hier Soir </v>
          </cell>
          <cell r="K2726">
            <v>6</v>
          </cell>
          <cell r="L2726">
            <v>750</v>
          </cell>
        </row>
        <row r="2727">
          <cell r="H2727">
            <v>14914701</v>
          </cell>
          <cell r="I2727" t="str">
            <v>35,95 $</v>
          </cell>
          <cell r="J2727" t="str">
            <v xml:space="preserve">Minis Terrios, Harap Alb </v>
          </cell>
          <cell r="K2727">
            <v>6</v>
          </cell>
          <cell r="L2727">
            <v>750</v>
          </cell>
        </row>
        <row r="2728">
          <cell r="H2728">
            <v>14908669</v>
          </cell>
          <cell r="I2728" t="str">
            <v>71,89 $</v>
          </cell>
          <cell r="J2728" t="str">
            <v xml:space="preserve">Minis Terrios, Rosu Imparat </v>
          </cell>
          <cell r="K2728">
            <v>6</v>
          </cell>
          <cell r="L2728">
            <v>750</v>
          </cell>
        </row>
        <row r="2729">
          <cell r="H2729">
            <v>14759261</v>
          </cell>
          <cell r="I2729" t="str">
            <v>33,02 $</v>
          </cell>
          <cell r="J2729" t="str">
            <v xml:space="preserve">Domaine Saint-Rémy, Sylvaner </v>
          </cell>
          <cell r="K2729">
            <v>6</v>
          </cell>
          <cell r="L2729">
            <v>750</v>
          </cell>
        </row>
        <row r="2730">
          <cell r="H2730">
            <v>14769603</v>
          </cell>
          <cell r="I2730" t="str">
            <v>49,98 $</v>
          </cell>
          <cell r="J2730" t="str">
            <v>Domaine Saint-Rémy, Gewurztram iner Vieilles Vignes</v>
          </cell>
          <cell r="K2730">
            <v>6</v>
          </cell>
          <cell r="L2730">
            <v>750</v>
          </cell>
        </row>
        <row r="2731">
          <cell r="H2731">
            <v>14744027</v>
          </cell>
          <cell r="I2731" t="str">
            <v>96,38 $</v>
          </cell>
          <cell r="J2731" t="str">
            <v xml:space="preserve">Domodimonti, IAM Aria Matteo </v>
          </cell>
          <cell r="K2731">
            <v>12</v>
          </cell>
          <cell r="L2731">
            <v>750</v>
          </cell>
        </row>
        <row r="2732">
          <cell r="H2732">
            <v>14921767</v>
          </cell>
          <cell r="I2732" t="str">
            <v>44,04 $</v>
          </cell>
          <cell r="J2732" t="str">
            <v>Collines, Domaine Ollier Taill efer</v>
          </cell>
          <cell r="K2732">
            <v>6</v>
          </cell>
          <cell r="L2732">
            <v>750</v>
          </cell>
        </row>
        <row r="2733">
          <cell r="H2733">
            <v>14749776</v>
          </cell>
          <cell r="I2733" t="str">
            <v>149,93 $</v>
          </cell>
          <cell r="J2733" t="str">
            <v>Domaine Le Bout du Monde, Hop la</v>
          </cell>
          <cell r="K2733">
            <v>12</v>
          </cell>
          <cell r="L2733">
            <v>750</v>
          </cell>
        </row>
        <row r="2734">
          <cell r="H2734">
            <v>14748861</v>
          </cell>
          <cell r="I2734" t="str">
            <v>119,59 $</v>
          </cell>
          <cell r="J2734" t="str">
            <v>Domaine Le Bout du Monde, Echa pee belle rouge</v>
          </cell>
          <cell r="K2734">
            <v>12</v>
          </cell>
          <cell r="L2734">
            <v>750</v>
          </cell>
        </row>
        <row r="2735">
          <cell r="H2735">
            <v>14767931</v>
          </cell>
          <cell r="I2735" t="str">
            <v>104,25 $</v>
          </cell>
          <cell r="J2735" t="str">
            <v>Cescon Italo Storia &amp; Vini srl , Merlot Il Tralcetto</v>
          </cell>
          <cell r="K2735">
            <v>12</v>
          </cell>
          <cell r="L2735">
            <v>750</v>
          </cell>
        </row>
        <row r="2736">
          <cell r="H2736">
            <v>14767878</v>
          </cell>
          <cell r="I2736" t="str">
            <v>104,25 $</v>
          </cell>
          <cell r="J2736" t="str">
            <v>Cescon Italo Storia &amp; Vini srl , Pinot Noir Il Tralcetto</v>
          </cell>
          <cell r="K2736">
            <v>12</v>
          </cell>
          <cell r="L2736">
            <v>750</v>
          </cell>
        </row>
        <row r="2737">
          <cell r="H2737">
            <v>14755842</v>
          </cell>
          <cell r="I2737" t="str">
            <v>38,49 $</v>
          </cell>
          <cell r="J2737" t="str">
            <v xml:space="preserve">Estate Theodorakakos, Ka </v>
          </cell>
          <cell r="K2737">
            <v>6</v>
          </cell>
          <cell r="L2737">
            <v>750</v>
          </cell>
        </row>
        <row r="2738">
          <cell r="H2738">
            <v>14775288</v>
          </cell>
          <cell r="I2738" t="str">
            <v>42,50 $</v>
          </cell>
          <cell r="J2738" t="str">
            <v xml:space="preserve">Katsaros Distillery, Rakomelo </v>
          </cell>
          <cell r="K2738">
            <v>6</v>
          </cell>
          <cell r="L2738">
            <v>700</v>
          </cell>
        </row>
        <row r="2739">
          <cell r="H2739">
            <v>14927237</v>
          </cell>
          <cell r="I2739" t="str">
            <v>53,92 $</v>
          </cell>
          <cell r="J2739" t="str">
            <v xml:space="preserve">L2771 Founders Choice </v>
          </cell>
          <cell r="K2739">
            <v>6</v>
          </cell>
          <cell r="L2739">
            <v>750</v>
          </cell>
        </row>
        <row r="2740">
          <cell r="H2740">
            <v>14792846</v>
          </cell>
          <cell r="I2740" t="str">
            <v>94,36 $</v>
          </cell>
          <cell r="J2740" t="str">
            <v>Stefano Accordini, Ripasso Aci natico</v>
          </cell>
          <cell r="K2740">
            <v>12</v>
          </cell>
          <cell r="L2740">
            <v>750</v>
          </cell>
        </row>
        <row r="2741">
          <cell r="H2741">
            <v>14927157</v>
          </cell>
          <cell r="I2741" t="str">
            <v>121,32 $</v>
          </cell>
          <cell r="J2741" t="str">
            <v>Quinta do Cume, Touriga Nacion al</v>
          </cell>
          <cell r="K2741">
            <v>6</v>
          </cell>
          <cell r="L2741">
            <v>750</v>
          </cell>
        </row>
        <row r="2742">
          <cell r="H2742">
            <v>14828167</v>
          </cell>
          <cell r="I2742" t="str">
            <v>43,41 $</v>
          </cell>
          <cell r="J2742" t="str">
            <v xml:space="preserve">fontanassa, Ca Adua </v>
          </cell>
          <cell r="K2742">
            <v>6</v>
          </cell>
          <cell r="L2742">
            <v>750</v>
          </cell>
        </row>
        <row r="2743">
          <cell r="H2743">
            <v>14789225</v>
          </cell>
          <cell r="I2743" t="str">
            <v>46,73 $</v>
          </cell>
          <cell r="J2743" t="str">
            <v xml:space="preserve">Paddy Borthwick, Paper Road </v>
          </cell>
          <cell r="K2743">
            <v>12</v>
          </cell>
          <cell r="L2743">
            <v>750</v>
          </cell>
        </row>
        <row r="2744">
          <cell r="H2744">
            <v>14808019</v>
          </cell>
          <cell r="I2744" t="str">
            <v>165,55 $</v>
          </cell>
          <cell r="J2744" t="str">
            <v xml:space="preserve">Château Moulin de la Rose </v>
          </cell>
          <cell r="K2744">
            <v>6</v>
          </cell>
          <cell r="L2744">
            <v>750</v>
          </cell>
        </row>
        <row r="2745">
          <cell r="H2745">
            <v>14807981</v>
          </cell>
          <cell r="I2745" t="str">
            <v>125,83 $</v>
          </cell>
          <cell r="J2745" t="str">
            <v xml:space="preserve">Château Ségur de Cabanac </v>
          </cell>
          <cell r="K2745">
            <v>6</v>
          </cell>
          <cell r="L2745">
            <v>750</v>
          </cell>
        </row>
        <row r="2746">
          <cell r="H2746">
            <v>14820860</v>
          </cell>
          <cell r="I2746" t="str">
            <v>62,90 $</v>
          </cell>
          <cell r="J2746" t="str">
            <v xml:space="preserve">Torrent Bay, Chardonnay </v>
          </cell>
          <cell r="K2746">
            <v>12</v>
          </cell>
          <cell r="L2746">
            <v>750</v>
          </cell>
        </row>
        <row r="2747">
          <cell r="H2747">
            <v>14884353</v>
          </cell>
          <cell r="I2747" t="str">
            <v>116,02 $</v>
          </cell>
          <cell r="J2747" t="str">
            <v xml:space="preserve">CA, La Cessière Antoine Cauchy </v>
          </cell>
          <cell r="K2747">
            <v>12</v>
          </cell>
          <cell r="L2747">
            <v>750</v>
          </cell>
        </row>
        <row r="2748">
          <cell r="H2748">
            <v>14891975</v>
          </cell>
          <cell r="I2748" t="str">
            <v>65,15 $</v>
          </cell>
          <cell r="J2748" t="str">
            <v>Domaine Valentin Zusslin, Poir e Williams</v>
          </cell>
          <cell r="K2748">
            <v>2</v>
          </cell>
          <cell r="L2748">
            <v>700</v>
          </cell>
        </row>
        <row r="2749">
          <cell r="H2749">
            <v>14900211</v>
          </cell>
          <cell r="I2749" t="str">
            <v>63,25 $</v>
          </cell>
          <cell r="J2749" t="str">
            <v xml:space="preserve">Dibon Cava, Brut Rosé </v>
          </cell>
          <cell r="K2749">
            <v>12</v>
          </cell>
          <cell r="L2749">
            <v>750</v>
          </cell>
        </row>
        <row r="2750">
          <cell r="H2750">
            <v>14901846</v>
          </cell>
          <cell r="I2750" t="str">
            <v>228,08 $</v>
          </cell>
          <cell r="J2750" t="str">
            <v>Domaine Haut Campagnau, Rumina nt des vignes</v>
          </cell>
          <cell r="K2750">
            <v>6</v>
          </cell>
          <cell r="L2750">
            <v>750</v>
          </cell>
        </row>
        <row r="2751">
          <cell r="H2751">
            <v>14908423</v>
          </cell>
          <cell r="I2751" t="str">
            <v>53,92 $</v>
          </cell>
          <cell r="J2751" t="str">
            <v xml:space="preserve">Divus, Merlot </v>
          </cell>
          <cell r="K2751">
            <v>6</v>
          </cell>
          <cell r="L2751">
            <v>750</v>
          </cell>
        </row>
        <row r="2752">
          <cell r="H2752">
            <v>14908221</v>
          </cell>
          <cell r="I2752" t="str">
            <v>62,91 $</v>
          </cell>
          <cell r="J2752" t="str">
            <v>Divus, Cabernet Sauvignon/Merl ot/Saperavi</v>
          </cell>
          <cell r="K2752">
            <v>6</v>
          </cell>
          <cell r="L2752">
            <v>750</v>
          </cell>
        </row>
        <row r="2753">
          <cell r="H2753">
            <v>14912713</v>
          </cell>
          <cell r="I2753" t="str">
            <v>44,48 $</v>
          </cell>
          <cell r="J2753" t="str">
            <v xml:space="preserve">QUINTA DO CUME, Selection </v>
          </cell>
          <cell r="K2753">
            <v>6</v>
          </cell>
          <cell r="L2753">
            <v>750</v>
          </cell>
        </row>
        <row r="2754">
          <cell r="H2754">
            <v>14876652</v>
          </cell>
          <cell r="I2754" t="str">
            <v>64,26 $</v>
          </cell>
          <cell r="J2754" t="str">
            <v xml:space="preserve">Sziegl Pince, Jónás </v>
          </cell>
          <cell r="K2754">
            <v>6</v>
          </cell>
          <cell r="L2754">
            <v>750</v>
          </cell>
        </row>
        <row r="2755">
          <cell r="H2755">
            <v>14876661</v>
          </cell>
          <cell r="I2755" t="str">
            <v>66,04 $</v>
          </cell>
          <cell r="J2755" t="str">
            <v xml:space="preserve">Sziegl Pince, Bábel </v>
          </cell>
          <cell r="K2755">
            <v>6</v>
          </cell>
          <cell r="L2755">
            <v>750</v>
          </cell>
        </row>
        <row r="2756">
          <cell r="H2756">
            <v>14876679</v>
          </cell>
          <cell r="I2756" t="str">
            <v>73,18 $</v>
          </cell>
          <cell r="J2756" t="str">
            <v xml:space="preserve">Sziegl Pince, Tanulmánybor III </v>
          </cell>
          <cell r="K2756">
            <v>6</v>
          </cell>
          <cell r="L2756">
            <v>750</v>
          </cell>
        </row>
        <row r="2757">
          <cell r="H2757">
            <v>14876687</v>
          </cell>
          <cell r="I2757" t="str">
            <v>52,65 $</v>
          </cell>
          <cell r="J2757" t="str">
            <v xml:space="preserve">Sziegl Pince, Rajnai Rizling </v>
          </cell>
          <cell r="K2757">
            <v>6</v>
          </cell>
          <cell r="L2757">
            <v>750</v>
          </cell>
        </row>
        <row r="2758">
          <cell r="H2758">
            <v>14888573</v>
          </cell>
          <cell r="I2758" t="str">
            <v>98,17 $</v>
          </cell>
          <cell r="J2758" t="str">
            <v xml:space="preserve">Issa, Orange </v>
          </cell>
          <cell r="K2758">
            <v>6</v>
          </cell>
          <cell r="L2758">
            <v>750</v>
          </cell>
        </row>
        <row r="2759">
          <cell r="H2759">
            <v>14908159</v>
          </cell>
          <cell r="I2759" t="str">
            <v>53,02 $</v>
          </cell>
          <cell r="J2759" t="str">
            <v>Weingut St-Urbans-Hof, Schiefe r Riesling</v>
          </cell>
          <cell r="K2759">
            <v>6</v>
          </cell>
          <cell r="L2759">
            <v>750</v>
          </cell>
        </row>
        <row r="2760">
          <cell r="H2760">
            <v>14908298</v>
          </cell>
          <cell r="I2760" t="str">
            <v>71,00 $</v>
          </cell>
          <cell r="J2760" t="str">
            <v>Weingut St-Urbans-Hof, Wilting er Alte Reben</v>
          </cell>
          <cell r="K2760">
            <v>6</v>
          </cell>
          <cell r="L2760">
            <v>750</v>
          </cell>
        </row>
        <row r="2761">
          <cell r="H2761">
            <v>14908319</v>
          </cell>
          <cell r="I2761" t="str">
            <v>123,57 $</v>
          </cell>
          <cell r="J2761" t="str">
            <v>Weingut St-Urbans-Hof, Goldtrö pfchen Riesling Grosses Gewäch</v>
          </cell>
          <cell r="K2761">
            <v>6</v>
          </cell>
          <cell r="L2761">
            <v>750</v>
          </cell>
        </row>
        <row r="2762">
          <cell r="H2762">
            <v>14919333</v>
          </cell>
          <cell r="I2762" t="str">
            <v>89,87 $</v>
          </cell>
          <cell r="J2762" t="str">
            <v xml:space="preserve">Weingut Edgar Brutler, Sisu </v>
          </cell>
          <cell r="K2762">
            <v>6</v>
          </cell>
          <cell r="L2762">
            <v>750</v>
          </cell>
        </row>
        <row r="2763">
          <cell r="H2763">
            <v>14920094</v>
          </cell>
          <cell r="I2763" t="str">
            <v>71,89 $</v>
          </cell>
          <cell r="J2763" t="str">
            <v xml:space="preserve">Reka Koncz, Ora </v>
          </cell>
          <cell r="K2763">
            <v>6</v>
          </cell>
          <cell r="L2763">
            <v>750</v>
          </cell>
        </row>
        <row r="2764">
          <cell r="H2764">
            <v>14920107</v>
          </cell>
          <cell r="I2764" t="str">
            <v>71,89 $</v>
          </cell>
          <cell r="J2764" t="str">
            <v xml:space="preserve">Reka Koncz, Change of Heart </v>
          </cell>
          <cell r="K2764">
            <v>6</v>
          </cell>
          <cell r="L2764">
            <v>750</v>
          </cell>
        </row>
        <row r="2765">
          <cell r="H2765">
            <v>14920123</v>
          </cell>
          <cell r="I2765" t="str">
            <v>71,89 $</v>
          </cell>
          <cell r="J2765" t="str">
            <v xml:space="preserve">Reka Koncz, Eastern Accent </v>
          </cell>
          <cell r="K2765">
            <v>6</v>
          </cell>
          <cell r="L2765">
            <v>750</v>
          </cell>
        </row>
        <row r="2766">
          <cell r="H2766">
            <v>14920131</v>
          </cell>
          <cell r="I2766" t="str">
            <v>80,88 $</v>
          </cell>
          <cell r="J2766" t="str">
            <v xml:space="preserve">Reka Koncz, Freiluftkino </v>
          </cell>
          <cell r="K2766">
            <v>6</v>
          </cell>
          <cell r="L2766">
            <v>750</v>
          </cell>
        </row>
        <row r="2767">
          <cell r="H2767">
            <v>14925531</v>
          </cell>
          <cell r="I2767" t="str">
            <v>94,66 $</v>
          </cell>
          <cell r="J2767" t="str">
            <v>Bergdolt-Reif &amp; Nett, Avantgar de Pinot noir</v>
          </cell>
          <cell r="K2767">
            <v>6</v>
          </cell>
          <cell r="L2767">
            <v>750</v>
          </cell>
        </row>
        <row r="2768">
          <cell r="H2768">
            <v>14927229</v>
          </cell>
          <cell r="I2768" t="str">
            <v>36,70 $</v>
          </cell>
          <cell r="J2768" t="str">
            <v>L2770 Pannonica Case - Panache e</v>
          </cell>
          <cell r="K2768">
            <v>6</v>
          </cell>
          <cell r="L2768">
            <v>750</v>
          </cell>
        </row>
        <row r="2769">
          <cell r="H2769">
            <v>14927667</v>
          </cell>
          <cell r="I2769" t="str">
            <v>68,30 $</v>
          </cell>
          <cell r="J2769" t="str">
            <v>Weingut Tement, Riedenwein Süd steiermark Ried Sulz morillon</v>
          </cell>
          <cell r="K2769">
            <v>3</v>
          </cell>
          <cell r="L2769">
            <v>750</v>
          </cell>
        </row>
        <row r="2770">
          <cell r="H2770">
            <v>14927587</v>
          </cell>
          <cell r="I2770" t="str">
            <v>68,30 $</v>
          </cell>
          <cell r="J2770" t="str">
            <v>Weingut Tement, Riedenwein Süd steiermark Ried Grassnitzberg</v>
          </cell>
          <cell r="K2770">
            <v>3</v>
          </cell>
          <cell r="L2770">
            <v>750</v>
          </cell>
        </row>
        <row r="2771">
          <cell r="H2771">
            <v>14931658</v>
          </cell>
          <cell r="I2771" t="str">
            <v>112,34 $</v>
          </cell>
          <cell r="J2771" t="str">
            <v xml:space="preserve">Vini Felici, Zibbibo </v>
          </cell>
          <cell r="K2771">
            <v>6</v>
          </cell>
          <cell r="L2771">
            <v>750</v>
          </cell>
        </row>
        <row r="2772">
          <cell r="H2772">
            <v>14920107</v>
          </cell>
          <cell r="I2772" t="str">
            <v>71,89 $</v>
          </cell>
          <cell r="J2772" t="str">
            <v xml:space="preserve">Reka Koncz, Change of Heart </v>
          </cell>
          <cell r="K2772">
            <v>6</v>
          </cell>
          <cell r="L2772">
            <v>750</v>
          </cell>
        </row>
        <row r="2773">
          <cell r="H2773">
            <v>14762997</v>
          </cell>
          <cell r="I2773" t="str">
            <v>46,72 $</v>
          </cell>
          <cell r="J2773" t="str">
            <v>Unkel, Pinot Noir Light My Fir e</v>
          </cell>
          <cell r="K2773">
            <v>6</v>
          </cell>
          <cell r="L2773">
            <v>750</v>
          </cell>
        </row>
        <row r="2774">
          <cell r="H2774">
            <v>14821070</v>
          </cell>
          <cell r="I2774" t="str">
            <v>62,90 $</v>
          </cell>
          <cell r="J2774" t="str">
            <v xml:space="preserve">Torrent Bay, Sauvignon Blanc </v>
          </cell>
          <cell r="K2774">
            <v>12</v>
          </cell>
          <cell r="L2774">
            <v>750</v>
          </cell>
        </row>
        <row r="2775">
          <cell r="H2775">
            <v>14820982</v>
          </cell>
          <cell r="I2775" t="str">
            <v>91,55 $</v>
          </cell>
          <cell r="J2775" t="str">
            <v xml:space="preserve">Torrent Bay, Pinot Noir </v>
          </cell>
          <cell r="K2775">
            <v>12</v>
          </cell>
          <cell r="L2775">
            <v>750</v>
          </cell>
        </row>
        <row r="2776">
          <cell r="H2776">
            <v>14884046</v>
          </cell>
          <cell r="I2776" t="str">
            <v>107,09 $</v>
          </cell>
          <cell r="J2776" t="str">
            <v xml:space="preserve">Domaine Bard, Vénus </v>
          </cell>
          <cell r="K2776">
            <v>6</v>
          </cell>
          <cell r="L2776">
            <v>750</v>
          </cell>
        </row>
        <row r="2777">
          <cell r="H2777">
            <v>14884695</v>
          </cell>
          <cell r="I2777" t="str">
            <v>98,17 $</v>
          </cell>
          <cell r="J2777" t="str">
            <v xml:space="preserve">Domaine Bard, Clandestino </v>
          </cell>
          <cell r="K2777">
            <v>6</v>
          </cell>
          <cell r="L2777">
            <v>750</v>
          </cell>
        </row>
        <row r="2778">
          <cell r="H2778">
            <v>14892054</v>
          </cell>
          <cell r="I2778" t="str">
            <v>191,87 $</v>
          </cell>
          <cell r="J2778" t="str">
            <v>Domaine Valentin Zusslin, Pino t Noir Bollenberg Luft</v>
          </cell>
          <cell r="K2778">
            <v>3</v>
          </cell>
          <cell r="L2778">
            <v>750</v>
          </cell>
        </row>
        <row r="2779">
          <cell r="H2779">
            <v>14892151</v>
          </cell>
          <cell r="I2779" t="str">
            <v>93,71 $</v>
          </cell>
          <cell r="J2779" t="str">
            <v>Domaine Valentin Zusslin, Ries ling Grand Cru Pfingstberg</v>
          </cell>
          <cell r="K2779">
            <v>3</v>
          </cell>
          <cell r="L2779">
            <v>750</v>
          </cell>
        </row>
        <row r="2780">
          <cell r="H2780">
            <v>14891991</v>
          </cell>
          <cell r="I2780" t="str">
            <v>89,24 $</v>
          </cell>
          <cell r="J2780" t="str">
            <v>Domaine Valentin Zusslin, Musc at Sec, Bollenberg</v>
          </cell>
          <cell r="K2780">
            <v>6</v>
          </cell>
          <cell r="L2780">
            <v>750</v>
          </cell>
        </row>
        <row r="2781">
          <cell r="H2781">
            <v>14891983</v>
          </cell>
          <cell r="I2781" t="str">
            <v>78,98 $</v>
          </cell>
          <cell r="J2781" t="str">
            <v>Domaine Valentin Zusslin, Sylv aner Bollenberg</v>
          </cell>
          <cell r="K2781">
            <v>6</v>
          </cell>
          <cell r="L2781">
            <v>750</v>
          </cell>
        </row>
        <row r="2782">
          <cell r="H2782">
            <v>14892020</v>
          </cell>
          <cell r="I2782" t="str">
            <v>89,24 $</v>
          </cell>
          <cell r="J2782" t="str">
            <v>Domaine Valentin Zusslin, Ries ling Orschwihr</v>
          </cell>
          <cell r="K2782">
            <v>6</v>
          </cell>
          <cell r="L2782">
            <v>750</v>
          </cell>
        </row>
        <row r="2783">
          <cell r="H2783">
            <v>14892011</v>
          </cell>
          <cell r="I2783" t="str">
            <v>122,26 $</v>
          </cell>
          <cell r="J2783" t="str">
            <v>Domaine Valentin Zusslin, Ries ling Bollenberg</v>
          </cell>
          <cell r="K2783">
            <v>6</v>
          </cell>
          <cell r="L2783">
            <v>750</v>
          </cell>
        </row>
        <row r="2784">
          <cell r="H2784">
            <v>14912060</v>
          </cell>
          <cell r="I2784" t="str">
            <v>62,91 $</v>
          </cell>
          <cell r="J2784" t="str">
            <v>Domaine Thierry Merlin-Cherrie r, Sancerre</v>
          </cell>
          <cell r="K2784">
            <v>6</v>
          </cell>
          <cell r="L2784">
            <v>750</v>
          </cell>
        </row>
        <row r="2785">
          <cell r="H2785">
            <v>14862998</v>
          </cell>
          <cell r="I2785" t="str">
            <v>117,91 $</v>
          </cell>
          <cell r="J2785" t="str">
            <v xml:space="preserve">Jean-Marc Brocard, Aligoté </v>
          </cell>
          <cell r="K2785">
            <v>12</v>
          </cell>
          <cell r="L2785">
            <v>750</v>
          </cell>
        </row>
        <row r="2786">
          <cell r="H2786">
            <v>14919051</v>
          </cell>
          <cell r="I2786" t="str">
            <v>49,43 $</v>
          </cell>
          <cell r="J2786" t="str">
            <v>Clément et Florian Berthier, C oteaux du Giennois rouge</v>
          </cell>
          <cell r="K2786">
            <v>6</v>
          </cell>
          <cell r="L2786">
            <v>750</v>
          </cell>
        </row>
        <row r="2787">
          <cell r="H2787">
            <v>14759632</v>
          </cell>
          <cell r="I2787" t="str">
            <v>48,19 $</v>
          </cell>
          <cell r="J2787" t="str">
            <v>Domaine Saint-Rémy, Crémant br ut Prestige</v>
          </cell>
          <cell r="K2787">
            <v>6</v>
          </cell>
          <cell r="L2787">
            <v>750</v>
          </cell>
        </row>
        <row r="2788">
          <cell r="H2788">
            <v>14886009</v>
          </cell>
          <cell r="I2788" t="str">
            <v>66,93 $</v>
          </cell>
          <cell r="J2788" t="str">
            <v xml:space="preserve">Cretapaglia, Sciccu </v>
          </cell>
          <cell r="K2788">
            <v>6</v>
          </cell>
          <cell r="L2788">
            <v>750</v>
          </cell>
        </row>
        <row r="2789">
          <cell r="H2789">
            <v>14886252</v>
          </cell>
          <cell r="I2789" t="str">
            <v>75,86 $</v>
          </cell>
          <cell r="J2789" t="str">
            <v xml:space="preserve">Cretapaglia, Coclò </v>
          </cell>
          <cell r="K2789">
            <v>6</v>
          </cell>
          <cell r="L2789">
            <v>750</v>
          </cell>
        </row>
        <row r="2790">
          <cell r="H2790">
            <v>14886455</v>
          </cell>
          <cell r="I2790" t="str">
            <v>49,10 $</v>
          </cell>
          <cell r="J2790" t="str">
            <v>Domaine de Bois Mozé, Terre de haut</v>
          </cell>
          <cell r="K2790">
            <v>6</v>
          </cell>
          <cell r="L2790">
            <v>750</v>
          </cell>
        </row>
        <row r="2791">
          <cell r="H2791">
            <v>14795351</v>
          </cell>
          <cell r="I2791" t="str">
            <v>36,53 $</v>
          </cell>
          <cell r="J2791" t="str">
            <v>Vina I, Joie Cabernet Sauvign on</v>
          </cell>
          <cell r="K2791">
            <v>12</v>
          </cell>
          <cell r="L2791">
            <v>750</v>
          </cell>
        </row>
        <row r="2792">
          <cell r="H2792">
            <v>14798033</v>
          </cell>
          <cell r="I2792" t="str">
            <v>71,40 $</v>
          </cell>
          <cell r="J2792" t="str">
            <v>Complices de Loire, Rouge Bais er Gamay</v>
          </cell>
          <cell r="K2792">
            <v>12</v>
          </cell>
          <cell r="L2792">
            <v>750</v>
          </cell>
        </row>
        <row r="2793">
          <cell r="H2793">
            <v>14896637</v>
          </cell>
          <cell r="I2793" t="str">
            <v>307,25 $</v>
          </cell>
          <cell r="J2793" t="str">
            <v>Antinori, Pian delle Vigne Vig naferrovia Riserva</v>
          </cell>
          <cell r="K2793">
            <v>1</v>
          </cell>
          <cell r="L2793">
            <v>1500</v>
          </cell>
        </row>
        <row r="2794">
          <cell r="H2794">
            <v>14821352</v>
          </cell>
          <cell r="I2794" t="str">
            <v>39,96 $</v>
          </cell>
          <cell r="J2794" t="str">
            <v xml:space="preserve">Donna Marzia, Vermentino </v>
          </cell>
          <cell r="K2794">
            <v>12</v>
          </cell>
          <cell r="L2794">
            <v>750</v>
          </cell>
        </row>
        <row r="2795">
          <cell r="H2795">
            <v>14911155</v>
          </cell>
          <cell r="I2795" t="str">
            <v>51,90 $</v>
          </cell>
          <cell r="J2795" t="str">
            <v xml:space="preserve">Conti Zecca, Calavento orange </v>
          </cell>
          <cell r="K2795">
            <v>6</v>
          </cell>
          <cell r="L2795">
            <v>750</v>
          </cell>
        </row>
        <row r="2796">
          <cell r="H2796">
            <v>14911358</v>
          </cell>
          <cell r="I2796" t="str">
            <v>134,80 $</v>
          </cell>
          <cell r="J2796" t="str">
            <v>Château Larose Trintaudon, Hau t-Médoc - Cru Bourgeois</v>
          </cell>
          <cell r="K2796">
            <v>12</v>
          </cell>
          <cell r="L2796">
            <v>750</v>
          </cell>
        </row>
        <row r="2797">
          <cell r="H2797">
            <v>14815631</v>
          </cell>
          <cell r="I2797" t="str">
            <v>52,99 $</v>
          </cell>
          <cell r="J2797" t="str">
            <v>Roc des Taureaux, Roc des Taur eaux</v>
          </cell>
          <cell r="K2797">
            <v>12</v>
          </cell>
          <cell r="L2797">
            <v>750</v>
          </cell>
        </row>
        <row r="2798">
          <cell r="H2798">
            <v>14768643</v>
          </cell>
          <cell r="I2798" t="str">
            <v>67,42 $</v>
          </cell>
          <cell r="J2798" t="str">
            <v>Domaine Jacques Rambeaud, Chât eau Corbin</v>
          </cell>
          <cell r="K2798">
            <v>6</v>
          </cell>
          <cell r="L2798">
            <v>750</v>
          </cell>
        </row>
        <row r="2799">
          <cell r="H2799">
            <v>14775229</v>
          </cell>
          <cell r="I2799" t="str">
            <v>8,99 $</v>
          </cell>
          <cell r="J2799" t="str">
            <v xml:space="preserve">Le Clos des 2 Ponts, Signature </v>
          </cell>
          <cell r="K2799">
            <v>6</v>
          </cell>
          <cell r="L2799">
            <v>750</v>
          </cell>
        </row>
        <row r="2800">
          <cell r="H2800">
            <v>14889285</v>
          </cell>
          <cell r="I2800" t="str">
            <v>8,99 $</v>
          </cell>
          <cell r="J2800" t="str">
            <v>La Cuvée des 2 Ponts, Grande R éserve 2016</v>
          </cell>
          <cell r="K2800">
            <v>6</v>
          </cell>
          <cell r="L2800">
            <v>750</v>
          </cell>
        </row>
        <row r="2801">
          <cell r="H2801">
            <v>14801423</v>
          </cell>
          <cell r="I2801" t="str">
            <v>108,56 $</v>
          </cell>
          <cell r="J2801" t="str">
            <v>Domaine du Château de la Viole tte, Apremont Vin de Savoie</v>
          </cell>
          <cell r="K2801">
            <v>12</v>
          </cell>
          <cell r="L2801">
            <v>750</v>
          </cell>
        </row>
        <row r="2802">
          <cell r="H2802">
            <v>14912721</v>
          </cell>
          <cell r="I2802" t="str">
            <v>37,74 $</v>
          </cell>
          <cell r="J2802" t="str">
            <v xml:space="preserve">QUINTA DO CUME, Branco </v>
          </cell>
          <cell r="K2802">
            <v>6</v>
          </cell>
          <cell r="L2802">
            <v>750</v>
          </cell>
        </row>
        <row r="2803">
          <cell r="H2803">
            <v>14862592</v>
          </cell>
          <cell r="I2803" t="str">
            <v>29,81 $</v>
          </cell>
          <cell r="J2803" t="str">
            <v xml:space="preserve">Madregale, Madregale blanc </v>
          </cell>
          <cell r="K2803">
            <v>12</v>
          </cell>
          <cell r="L2803">
            <v>750</v>
          </cell>
        </row>
        <row r="2804">
          <cell r="H2804">
            <v>14863106</v>
          </cell>
          <cell r="I2804" t="str">
            <v>29,81 $</v>
          </cell>
          <cell r="J2804" t="str">
            <v xml:space="preserve">Madregale, Madregale rouge </v>
          </cell>
          <cell r="K2804">
            <v>12</v>
          </cell>
          <cell r="L2804">
            <v>750</v>
          </cell>
        </row>
        <row r="2805">
          <cell r="H2805">
            <v>14878658</v>
          </cell>
          <cell r="I2805" t="str">
            <v>52,80 $</v>
          </cell>
          <cell r="J2805" t="str">
            <v>Calvados Christian Drouin, Sel ection</v>
          </cell>
          <cell r="K2805">
            <v>6</v>
          </cell>
          <cell r="L2805">
            <v>700</v>
          </cell>
        </row>
        <row r="2806">
          <cell r="H2806">
            <v>14892003</v>
          </cell>
          <cell r="I2806" t="str">
            <v>89,24 $</v>
          </cell>
          <cell r="J2806" t="str">
            <v>Domaine Valentin Zusslin, Whis ky Alsacien - Single Malt Sing</v>
          </cell>
          <cell r="K2806">
            <v>2</v>
          </cell>
          <cell r="L2806">
            <v>500</v>
          </cell>
        </row>
        <row r="2807">
          <cell r="H2807">
            <v>14896602</v>
          </cell>
          <cell r="I2807" t="str">
            <v>162,25 $</v>
          </cell>
          <cell r="J2807" t="str">
            <v>Antinori, Pian delle Vigne Bru nello di Montalcino</v>
          </cell>
          <cell r="K2807">
            <v>1</v>
          </cell>
          <cell r="L2807">
            <v>1500</v>
          </cell>
        </row>
        <row r="2808">
          <cell r="H2808">
            <v>14898173</v>
          </cell>
          <cell r="I2808" t="str">
            <v>872,36 $</v>
          </cell>
          <cell r="J2808" t="str">
            <v xml:space="preserve">Château Montus, La Tyre </v>
          </cell>
          <cell r="K2808">
            <v>6</v>
          </cell>
          <cell r="L2808">
            <v>750</v>
          </cell>
        </row>
        <row r="2809">
          <cell r="H2809">
            <v>14896611</v>
          </cell>
          <cell r="I2809" t="str">
            <v>130,25 $</v>
          </cell>
          <cell r="J2809" t="str">
            <v>Antinori, Pian delle Vigne Bru nello di Montalcino</v>
          </cell>
          <cell r="K2809">
            <v>1</v>
          </cell>
          <cell r="L2809">
            <v>1500</v>
          </cell>
        </row>
        <row r="2810">
          <cell r="H2810">
            <v>14896645</v>
          </cell>
          <cell r="I2810" t="str">
            <v>250,25 $</v>
          </cell>
          <cell r="J2810" t="str">
            <v>Antinori, Pian delle Vigne Vig naferrovia Riserva</v>
          </cell>
          <cell r="K2810">
            <v>1</v>
          </cell>
          <cell r="L2810">
            <v>1500</v>
          </cell>
        </row>
        <row r="2811">
          <cell r="H2811">
            <v>14896670</v>
          </cell>
          <cell r="I2811" t="str">
            <v>869,25 $</v>
          </cell>
          <cell r="J2811" t="str">
            <v xml:space="preserve">Antinori, Solaia </v>
          </cell>
          <cell r="K2811">
            <v>1</v>
          </cell>
          <cell r="L2811">
            <v>1500</v>
          </cell>
        </row>
        <row r="2812">
          <cell r="H2812">
            <v>14896688</v>
          </cell>
          <cell r="I2812" t="str">
            <v>282,36 $</v>
          </cell>
          <cell r="J2812" t="str">
            <v xml:space="preserve">Antinori, Tignanello </v>
          </cell>
          <cell r="K2812">
            <v>1</v>
          </cell>
          <cell r="L2812">
            <v>1500</v>
          </cell>
        </row>
        <row r="2813">
          <cell r="H2813">
            <v>14896573</v>
          </cell>
          <cell r="I2813" t="str">
            <v>252,25 $</v>
          </cell>
          <cell r="J2813" t="str">
            <v>Antinori, Guado al Tasso Bolgh eri Superiore</v>
          </cell>
          <cell r="K2813">
            <v>1</v>
          </cell>
          <cell r="L2813">
            <v>1500</v>
          </cell>
        </row>
        <row r="2814">
          <cell r="H2814">
            <v>14897277</v>
          </cell>
          <cell r="I2814" t="str">
            <v>127,98 $</v>
          </cell>
          <cell r="J2814" t="str">
            <v>Weingut Günther Steinmetz, Win tricher Geierslay Riesling 'Su</v>
          </cell>
          <cell r="K2814">
            <v>12</v>
          </cell>
          <cell r="L2814">
            <v>750</v>
          </cell>
        </row>
        <row r="2815">
          <cell r="H2815">
            <v>14899774</v>
          </cell>
          <cell r="I2815" t="str">
            <v>31,50 $</v>
          </cell>
          <cell r="J2815" t="str">
            <v xml:space="preserve">Château Landereau </v>
          </cell>
          <cell r="K2815">
            <v>6</v>
          </cell>
          <cell r="L2815">
            <v>750</v>
          </cell>
        </row>
        <row r="2816">
          <cell r="H2816">
            <v>14900000</v>
          </cell>
          <cell r="I2816" t="str">
            <v>174,47 $</v>
          </cell>
          <cell r="J2816" t="str">
            <v>Château Bouscassé, Argile Roug e</v>
          </cell>
          <cell r="K2816">
            <v>12</v>
          </cell>
          <cell r="L2816">
            <v>750</v>
          </cell>
        </row>
        <row r="2817">
          <cell r="H2817">
            <v>14899504</v>
          </cell>
          <cell r="I2817" t="str">
            <v>359,21 $</v>
          </cell>
          <cell r="J2817" t="str">
            <v>Château Montus, Cuvée Prestige Madiran</v>
          </cell>
          <cell r="K2817">
            <v>6</v>
          </cell>
          <cell r="L2817">
            <v>750</v>
          </cell>
        </row>
        <row r="2818">
          <cell r="H2818">
            <v>14902558</v>
          </cell>
          <cell r="I2818" t="str">
            <v>62,55 $</v>
          </cell>
          <cell r="J2818" t="str">
            <v>Antica Distilleria Quaglia, Ro sa</v>
          </cell>
          <cell r="K2818">
            <v>6</v>
          </cell>
          <cell r="L2818">
            <v>700</v>
          </cell>
        </row>
        <row r="2819">
          <cell r="H2819">
            <v>14904019</v>
          </cell>
          <cell r="I2819" t="str">
            <v>85,37 $</v>
          </cell>
          <cell r="J2819" t="str">
            <v xml:space="preserve">Gogu Winery, Metafora Alta </v>
          </cell>
          <cell r="K2819">
            <v>6</v>
          </cell>
          <cell r="L2819">
            <v>750</v>
          </cell>
        </row>
        <row r="2820">
          <cell r="H2820">
            <v>14903809</v>
          </cell>
          <cell r="I2820" t="str">
            <v>49,43 $</v>
          </cell>
          <cell r="J2820" t="str">
            <v xml:space="preserve">Gogu Winery, Cuvée Rouge </v>
          </cell>
          <cell r="K2820">
            <v>6</v>
          </cell>
          <cell r="L2820">
            <v>750</v>
          </cell>
        </row>
        <row r="2821">
          <cell r="H2821">
            <v>14906807</v>
          </cell>
          <cell r="I2821" t="str">
            <v>87,71 $</v>
          </cell>
          <cell r="J2821" t="str">
            <v>Valdespino, Valdespino Manzani lla Deliciosa - 375ml</v>
          </cell>
          <cell r="K2821">
            <v>12</v>
          </cell>
          <cell r="L2821">
            <v>375</v>
          </cell>
        </row>
        <row r="2822">
          <cell r="H2822">
            <v>14906874</v>
          </cell>
          <cell r="I2822" t="str">
            <v>47,85 $</v>
          </cell>
          <cell r="J2822" t="str">
            <v>Valdespino, Manzanilla Delicio sa</v>
          </cell>
          <cell r="K2822">
            <v>6</v>
          </cell>
          <cell r="L2822">
            <v>750</v>
          </cell>
        </row>
        <row r="2823">
          <cell r="H2823">
            <v>14904369</v>
          </cell>
          <cell r="I2823" t="str">
            <v>16,54 $</v>
          </cell>
          <cell r="J2823" t="str">
            <v xml:space="preserve">Apriori Wine, Muscat Alb Dulce </v>
          </cell>
          <cell r="K2823">
            <v>6</v>
          </cell>
          <cell r="L2823">
            <v>750</v>
          </cell>
        </row>
        <row r="2824">
          <cell r="H2824">
            <v>14903665</v>
          </cell>
          <cell r="I2824" t="str">
            <v>16,54 $</v>
          </cell>
          <cell r="J2824" t="str">
            <v>Apriori Wine, Muscat Rosé Dul ce</v>
          </cell>
          <cell r="K2824">
            <v>6</v>
          </cell>
          <cell r="L2824">
            <v>750</v>
          </cell>
        </row>
        <row r="2825">
          <cell r="H2825">
            <v>14905871</v>
          </cell>
          <cell r="I2825" t="str">
            <v>15,28 $</v>
          </cell>
          <cell r="J2825" t="str">
            <v>Castel Mimi, AnimAliens Feteas ca Alba Muscat</v>
          </cell>
          <cell r="K2825">
            <v>6</v>
          </cell>
          <cell r="L2825">
            <v>375</v>
          </cell>
        </row>
        <row r="2826">
          <cell r="H2826">
            <v>14905880</v>
          </cell>
          <cell r="I2826" t="str">
            <v>15,28 $</v>
          </cell>
          <cell r="J2826" t="str">
            <v>Castel Mimi, AnimAliens Sapera vi</v>
          </cell>
          <cell r="K2826">
            <v>6</v>
          </cell>
          <cell r="L2826">
            <v>375</v>
          </cell>
        </row>
        <row r="2827">
          <cell r="H2827">
            <v>14840844</v>
          </cell>
          <cell r="I2827" t="str">
            <v>91,48 $</v>
          </cell>
          <cell r="J2827" t="str">
            <v>Château Mirebeau, Château Mire beau 2014</v>
          </cell>
          <cell r="K2827">
            <v>6</v>
          </cell>
          <cell r="L2827">
            <v>750</v>
          </cell>
        </row>
        <row r="2828">
          <cell r="H2828">
            <v>14908790</v>
          </cell>
          <cell r="I2828" t="str">
            <v>40,44 $</v>
          </cell>
          <cell r="J2828" t="str">
            <v xml:space="preserve">Castel Mimi, Frati </v>
          </cell>
          <cell r="K2828">
            <v>6</v>
          </cell>
          <cell r="L2828">
            <v>750</v>
          </cell>
        </row>
        <row r="2829">
          <cell r="H2829">
            <v>14908749</v>
          </cell>
          <cell r="I2829" t="str">
            <v>125,82 $</v>
          </cell>
          <cell r="J2829" t="str">
            <v>Castel Mimi, The Governor's Bl end</v>
          </cell>
          <cell r="K2829">
            <v>6</v>
          </cell>
          <cell r="L2829">
            <v>750</v>
          </cell>
        </row>
        <row r="2830">
          <cell r="H2830">
            <v>14830822</v>
          </cell>
          <cell r="I2830" t="str">
            <v>43,14 $</v>
          </cell>
          <cell r="J2830" t="str">
            <v xml:space="preserve">Château Malbat, Bordeaux </v>
          </cell>
          <cell r="K2830">
            <v>12</v>
          </cell>
          <cell r="L2830">
            <v>750</v>
          </cell>
        </row>
        <row r="2831">
          <cell r="H2831">
            <v>14909371</v>
          </cell>
          <cell r="I2831" t="str">
            <v>89,87 $</v>
          </cell>
          <cell r="J2831" t="str">
            <v xml:space="preserve">Novak, Brut </v>
          </cell>
          <cell r="K2831">
            <v>12</v>
          </cell>
          <cell r="L2831">
            <v>750</v>
          </cell>
        </row>
        <row r="2832">
          <cell r="H2832">
            <v>14735251</v>
          </cell>
          <cell r="I2832" t="str">
            <v>33,91 $</v>
          </cell>
          <cell r="J2832" t="str">
            <v xml:space="preserve">Lobetia, Sauvignon blanc </v>
          </cell>
          <cell r="K2832">
            <v>12</v>
          </cell>
          <cell r="L2832">
            <v>750</v>
          </cell>
        </row>
        <row r="2833">
          <cell r="H2833">
            <v>14829830</v>
          </cell>
          <cell r="I2833" t="str">
            <v>49,83 $</v>
          </cell>
          <cell r="J2833" t="str">
            <v xml:space="preserve">Les Errances, Cartouche </v>
          </cell>
          <cell r="K2833">
            <v>6</v>
          </cell>
          <cell r="L2833">
            <v>750</v>
          </cell>
        </row>
        <row r="2834">
          <cell r="H2834">
            <v>14910793</v>
          </cell>
          <cell r="I2834" t="str">
            <v>77,14 $</v>
          </cell>
          <cell r="J2834" t="str">
            <v>Les Errances, Des jours et des lunes</v>
          </cell>
          <cell r="K2834">
            <v>6</v>
          </cell>
          <cell r="L2834">
            <v>750</v>
          </cell>
        </row>
        <row r="2835">
          <cell r="H2835">
            <v>14793769</v>
          </cell>
          <cell r="I2835" t="str">
            <v>63,45 $</v>
          </cell>
          <cell r="J2835" t="str">
            <v>Vino Lauria, Terra Madre Perri cone</v>
          </cell>
          <cell r="K2835">
            <v>12</v>
          </cell>
          <cell r="L2835">
            <v>750</v>
          </cell>
        </row>
        <row r="2836">
          <cell r="H2836">
            <v>14911251</v>
          </cell>
          <cell r="I2836" t="str">
            <v>40,21 $</v>
          </cell>
          <cell r="J2836" t="str">
            <v>Château d'arricaud, Réserve du comte</v>
          </cell>
          <cell r="K2836">
            <v>6</v>
          </cell>
          <cell r="L2836">
            <v>750</v>
          </cell>
        </row>
        <row r="2837">
          <cell r="H2837">
            <v>14912908</v>
          </cell>
          <cell r="I2837" t="str">
            <v>68,29 $</v>
          </cell>
          <cell r="J2837" t="str">
            <v xml:space="preserve">Umberto Cesari, Moma Spumante </v>
          </cell>
          <cell r="K2837">
            <v>12</v>
          </cell>
          <cell r="L2837">
            <v>750</v>
          </cell>
        </row>
        <row r="2838">
          <cell r="H2838">
            <v>14875238</v>
          </cell>
          <cell r="I2838" t="str">
            <v>103,62 $</v>
          </cell>
          <cell r="J2838" t="str">
            <v xml:space="preserve">Podere Monastero, La Pineta </v>
          </cell>
          <cell r="K2838">
            <v>6</v>
          </cell>
          <cell r="L2838">
            <v>750</v>
          </cell>
        </row>
        <row r="2839">
          <cell r="H2839">
            <v>14871608</v>
          </cell>
          <cell r="I2839" t="str">
            <v>70,32 $</v>
          </cell>
          <cell r="J2839" t="str">
            <v>J. Hofstatter, Kolbenhofer Sch iava</v>
          </cell>
          <cell r="K2839">
            <v>12</v>
          </cell>
          <cell r="L2839">
            <v>750</v>
          </cell>
        </row>
        <row r="2840">
          <cell r="H2840">
            <v>14920633</v>
          </cell>
          <cell r="I2840" t="str">
            <v>110,05 $</v>
          </cell>
          <cell r="J2840" t="str">
            <v xml:space="preserve">La Ca'Nova, Barbera d'Alba </v>
          </cell>
          <cell r="K2840">
            <v>12</v>
          </cell>
          <cell r="L2840">
            <v>750</v>
          </cell>
        </row>
        <row r="2841">
          <cell r="H2841">
            <v>14744238</v>
          </cell>
          <cell r="I2841" t="str">
            <v>40,00 $</v>
          </cell>
          <cell r="J2841" t="str">
            <v>Fontanafredda, Langhe Rosso DO C Già</v>
          </cell>
          <cell r="K2841">
            <v>6</v>
          </cell>
          <cell r="L2841">
            <v>750</v>
          </cell>
        </row>
        <row r="2842">
          <cell r="H2842">
            <v>14826647</v>
          </cell>
          <cell r="I2842" t="str">
            <v>38,09 $</v>
          </cell>
          <cell r="J2842" t="str">
            <v xml:space="preserve">Tosco, Rosso </v>
          </cell>
          <cell r="K2842">
            <v>12</v>
          </cell>
          <cell r="L2842">
            <v>750</v>
          </cell>
        </row>
        <row r="2843">
          <cell r="H2843">
            <v>14841601</v>
          </cell>
          <cell r="I2843" t="str">
            <v>132,00 $</v>
          </cell>
          <cell r="J2843" t="str">
            <v>Domaine Queylus, Pinot Noir Si gnature</v>
          </cell>
          <cell r="K2843">
            <v>12</v>
          </cell>
          <cell r="L2843">
            <v>750</v>
          </cell>
        </row>
        <row r="2844">
          <cell r="H2844">
            <v>14841601</v>
          </cell>
          <cell r="I2844" t="str">
            <v>132,00 $</v>
          </cell>
          <cell r="J2844" t="str">
            <v>Domaine Queylus, Pinot Noir Si gnature</v>
          </cell>
          <cell r="K2844">
            <v>12</v>
          </cell>
          <cell r="L2844">
            <v>750</v>
          </cell>
        </row>
        <row r="2845">
          <cell r="H2845">
            <v>14895773</v>
          </cell>
          <cell r="I2845" t="str">
            <v>120,00 $</v>
          </cell>
          <cell r="J2845" t="str">
            <v>Domaine Queylus, Chardonnay Si gnature</v>
          </cell>
          <cell r="K2845">
            <v>12</v>
          </cell>
          <cell r="L2845">
            <v>750</v>
          </cell>
        </row>
        <row r="2846">
          <cell r="H2846">
            <v>14981680</v>
          </cell>
          <cell r="I2846" t="str">
            <v>126,00 $</v>
          </cell>
          <cell r="J2846" t="str">
            <v xml:space="preserve">Bellwoods, Barn Owl 26 </v>
          </cell>
          <cell r="K2846">
            <v>12</v>
          </cell>
          <cell r="L2846">
            <v>500</v>
          </cell>
        </row>
        <row r="2847">
          <cell r="H2847">
            <v>14827818</v>
          </cell>
          <cell r="I2847" t="str">
            <v>26,77 $</v>
          </cell>
          <cell r="J2847" t="str">
            <v xml:space="preserve">Juan de Juanes, Bronce </v>
          </cell>
          <cell r="K2847">
            <v>12</v>
          </cell>
          <cell r="L2847">
            <v>750</v>
          </cell>
        </row>
        <row r="2848">
          <cell r="H2848">
            <v>14857259</v>
          </cell>
          <cell r="I2848" t="str">
            <v>26,77 $</v>
          </cell>
          <cell r="J2848" t="str">
            <v xml:space="preserve">Avidagos, rouge </v>
          </cell>
          <cell r="K2848">
            <v>6</v>
          </cell>
          <cell r="L2848">
            <v>750</v>
          </cell>
        </row>
        <row r="2849">
          <cell r="H2849">
            <v>14738882</v>
          </cell>
          <cell r="I2849" t="str">
            <v>35,95 $</v>
          </cell>
          <cell r="J2849" t="str">
            <v>San Martino, Glera Brut Spuman te</v>
          </cell>
          <cell r="K2849">
            <v>12</v>
          </cell>
          <cell r="L2849">
            <v>750</v>
          </cell>
        </row>
        <row r="2850">
          <cell r="H2850">
            <v>14738882</v>
          </cell>
          <cell r="I2850" t="str">
            <v>35,95 $</v>
          </cell>
          <cell r="J2850" t="str">
            <v>San Martino, Glera Brut Spuman te</v>
          </cell>
          <cell r="K2850">
            <v>12</v>
          </cell>
          <cell r="L2850">
            <v>750</v>
          </cell>
        </row>
        <row r="2851">
          <cell r="H2851">
            <v>14876409</v>
          </cell>
          <cell r="I2851" t="str">
            <v>85,37 $</v>
          </cell>
          <cell r="J2851" t="str">
            <v xml:space="preserve">Majora, Amaro Majora </v>
          </cell>
          <cell r="K2851">
            <v>6</v>
          </cell>
          <cell r="L2851">
            <v>750</v>
          </cell>
        </row>
        <row r="2852">
          <cell r="H2852">
            <v>14888426</v>
          </cell>
          <cell r="I2852" t="str">
            <v>100,35 $</v>
          </cell>
          <cell r="J2852" t="str">
            <v xml:space="preserve">La Fontude, La Fontitude </v>
          </cell>
          <cell r="K2852">
            <v>12</v>
          </cell>
          <cell r="L2852">
            <v>750</v>
          </cell>
        </row>
        <row r="2853">
          <cell r="H2853">
            <v>14891545</v>
          </cell>
          <cell r="I2853" t="str">
            <v>49,98 $</v>
          </cell>
          <cell r="J2853" t="str">
            <v xml:space="preserve">Mas Foulaquier, Indiennes </v>
          </cell>
          <cell r="K2853">
            <v>6</v>
          </cell>
          <cell r="L2853">
            <v>750</v>
          </cell>
        </row>
        <row r="2854">
          <cell r="H2854">
            <v>14897251</v>
          </cell>
          <cell r="I2854" t="str">
            <v>90,15 $</v>
          </cell>
          <cell r="J2854" t="str">
            <v xml:space="preserve">Maçanita, Brother &amp; Sister </v>
          </cell>
          <cell r="K2854">
            <v>12</v>
          </cell>
          <cell r="L2854">
            <v>750</v>
          </cell>
        </row>
        <row r="2855">
          <cell r="H2855">
            <v>14793072</v>
          </cell>
          <cell r="I2855" t="str">
            <v>105,31 $</v>
          </cell>
          <cell r="J2855" t="str">
            <v xml:space="preserve">Julien PILON, De l'Autre Rive </v>
          </cell>
          <cell r="K2855">
            <v>12</v>
          </cell>
          <cell r="L2855">
            <v>750</v>
          </cell>
        </row>
        <row r="2856">
          <cell r="H2856">
            <v>14900579</v>
          </cell>
          <cell r="I2856" t="str">
            <v>125,82 $</v>
          </cell>
          <cell r="J2856" t="str">
            <v>Domaine de l'Enclos des Anges, Fraticello</v>
          </cell>
          <cell r="K2856">
            <v>12</v>
          </cell>
          <cell r="L2856">
            <v>750</v>
          </cell>
        </row>
        <row r="2857">
          <cell r="H2857">
            <v>14830970</v>
          </cell>
          <cell r="I2857" t="str">
            <v>26,42 $</v>
          </cell>
          <cell r="J2857" t="str">
            <v>Bordinese, Montepulciano D'Abr uzzo</v>
          </cell>
          <cell r="K2857">
            <v>12</v>
          </cell>
          <cell r="L2857">
            <v>750</v>
          </cell>
        </row>
        <row r="2858">
          <cell r="H2858">
            <v>14830996</v>
          </cell>
          <cell r="I2858" t="str">
            <v>37,74 $</v>
          </cell>
          <cell r="J2858" t="str">
            <v xml:space="preserve">Sunelle, Chardonnay </v>
          </cell>
          <cell r="K2858">
            <v>12</v>
          </cell>
          <cell r="L2858">
            <v>750</v>
          </cell>
        </row>
        <row r="2859">
          <cell r="H2859">
            <v>14830401</v>
          </cell>
          <cell r="I2859" t="str">
            <v>65,15 $</v>
          </cell>
          <cell r="J2859" t="str">
            <v xml:space="preserve">Sinello Riserva </v>
          </cell>
          <cell r="K2859">
            <v>12</v>
          </cell>
          <cell r="L2859">
            <v>750</v>
          </cell>
        </row>
        <row r="2860">
          <cell r="H2860">
            <v>14918331</v>
          </cell>
          <cell r="I2860" t="str">
            <v>125,82 $</v>
          </cell>
          <cell r="J2860" t="str">
            <v xml:space="preserve">Sumenjak, Pinot Grigio </v>
          </cell>
          <cell r="K2860">
            <v>12</v>
          </cell>
          <cell r="L2860">
            <v>750</v>
          </cell>
        </row>
        <row r="2861">
          <cell r="H2861">
            <v>14919106</v>
          </cell>
          <cell r="I2861" t="str">
            <v>107,84 $</v>
          </cell>
          <cell r="J2861" t="str">
            <v xml:space="preserve">Project 108, Année blanc </v>
          </cell>
          <cell r="K2861">
            <v>12</v>
          </cell>
          <cell r="L2861">
            <v>750</v>
          </cell>
        </row>
        <row r="2862">
          <cell r="H2862">
            <v>14919114</v>
          </cell>
          <cell r="I2862" t="str">
            <v>100,65 $</v>
          </cell>
          <cell r="J2862" t="str">
            <v xml:space="preserve">Project 108, Année rouge </v>
          </cell>
          <cell r="K2862">
            <v>12</v>
          </cell>
          <cell r="L2862">
            <v>750</v>
          </cell>
        </row>
        <row r="2863">
          <cell r="H2863">
            <v>14840692</v>
          </cell>
          <cell r="I2863" t="str">
            <v>98,76 $</v>
          </cell>
          <cell r="J2863" t="str">
            <v>Grayson Cellars, California Pi not Noir</v>
          </cell>
          <cell r="K2863">
            <v>12</v>
          </cell>
          <cell r="L2863">
            <v>750</v>
          </cell>
        </row>
        <row r="2864">
          <cell r="H2864">
            <v>14818305</v>
          </cell>
          <cell r="I2864" t="str">
            <v>143,68 $</v>
          </cell>
          <cell r="J2864" t="str">
            <v>Édition Le Château Frontenac, Champagne Gisele Devavry</v>
          </cell>
          <cell r="K2864">
            <v>6</v>
          </cell>
          <cell r="L2864">
            <v>750</v>
          </cell>
        </row>
        <row r="2865">
          <cell r="H2865">
            <v>14929785</v>
          </cell>
          <cell r="I2865" t="str">
            <v>134,60 $</v>
          </cell>
          <cell r="J2865" t="str">
            <v>Tremblay-Marchives, 1er Cru Va u de Vey</v>
          </cell>
          <cell r="K2865">
            <v>6</v>
          </cell>
          <cell r="L2865">
            <v>750</v>
          </cell>
        </row>
        <row r="2866">
          <cell r="H2866">
            <v>14976012</v>
          </cell>
          <cell r="I2866" t="str">
            <v>300,00 $</v>
          </cell>
          <cell r="J2866" t="str">
            <v>Domaine Queylus, Merlot Grande Reserve</v>
          </cell>
          <cell r="K2866">
            <v>12</v>
          </cell>
          <cell r="L2866">
            <v>750</v>
          </cell>
        </row>
        <row r="2867">
          <cell r="H2867">
            <v>14975407</v>
          </cell>
          <cell r="I2867" t="str">
            <v>71,94 $</v>
          </cell>
          <cell r="J2867" t="str">
            <v xml:space="preserve">madame Veuve Point Macon </v>
          </cell>
          <cell r="K2867">
            <v>6</v>
          </cell>
          <cell r="L2867">
            <v>750</v>
          </cell>
        </row>
        <row r="2868">
          <cell r="H2868">
            <v>14742478</v>
          </cell>
          <cell r="I2868" t="str">
            <v>166,75 $</v>
          </cell>
          <cell r="J2868" t="str">
            <v>Madame Veuve Point Beaune-Clim at Epenottes</v>
          </cell>
          <cell r="K2868">
            <v>6</v>
          </cell>
          <cell r="L2868">
            <v>750</v>
          </cell>
        </row>
        <row r="2869">
          <cell r="H2869">
            <v>14836159</v>
          </cell>
          <cell r="I2869" t="str">
            <v>35,70 $</v>
          </cell>
          <cell r="J2869" t="str">
            <v xml:space="preserve">Giraldi &amp; Giraldi, Lissia </v>
          </cell>
          <cell r="K2869">
            <v>6</v>
          </cell>
          <cell r="L2869">
            <v>750</v>
          </cell>
        </row>
        <row r="2870">
          <cell r="H2870">
            <v>14866180</v>
          </cell>
          <cell r="I2870" t="str">
            <v>99,24 $</v>
          </cell>
          <cell r="J2870" t="str">
            <v>Malvazija Fresh, Korenika &amp; Mo skon</v>
          </cell>
          <cell r="K2870">
            <v>12</v>
          </cell>
          <cell r="L2870">
            <v>750</v>
          </cell>
        </row>
        <row r="2871">
          <cell r="H2871">
            <v>14867203</v>
          </cell>
          <cell r="I2871" t="str">
            <v>114,95 $</v>
          </cell>
          <cell r="J2871" t="str">
            <v xml:space="preserve">Refosk, Korenika &amp; Moskon </v>
          </cell>
          <cell r="K2871">
            <v>12</v>
          </cell>
          <cell r="L2871">
            <v>750</v>
          </cell>
        </row>
        <row r="2872">
          <cell r="H2872">
            <v>14873443</v>
          </cell>
          <cell r="I2872" t="str">
            <v>97,50 $</v>
          </cell>
          <cell r="J2872" t="str">
            <v xml:space="preserve">Domaine Wardy, Cinsault </v>
          </cell>
          <cell r="K2872">
            <v>6</v>
          </cell>
          <cell r="L2872">
            <v>750</v>
          </cell>
        </row>
        <row r="2873">
          <cell r="H2873">
            <v>14876505</v>
          </cell>
          <cell r="I2873" t="str">
            <v>180,72 $</v>
          </cell>
          <cell r="J2873" t="str">
            <v xml:space="preserve">Alois Lageder, Cason </v>
          </cell>
          <cell r="K2873">
            <v>6</v>
          </cell>
          <cell r="L2873">
            <v>750</v>
          </cell>
        </row>
        <row r="2874">
          <cell r="H2874">
            <v>14886501</v>
          </cell>
          <cell r="I2874" t="str">
            <v>46,41 $</v>
          </cell>
          <cell r="J2874" t="str">
            <v xml:space="preserve">Carm, Marquês D'Almeida Tinto </v>
          </cell>
          <cell r="K2874">
            <v>12</v>
          </cell>
          <cell r="L2874">
            <v>750</v>
          </cell>
        </row>
        <row r="2875">
          <cell r="H2875">
            <v>14886527</v>
          </cell>
          <cell r="I2875" t="str">
            <v>133,87 $</v>
          </cell>
          <cell r="J2875" t="str">
            <v xml:space="preserve">Carm, Clos Amado Tinto </v>
          </cell>
          <cell r="K2875">
            <v>12</v>
          </cell>
          <cell r="L2875">
            <v>750</v>
          </cell>
        </row>
        <row r="2876">
          <cell r="H2876">
            <v>14892812</v>
          </cell>
          <cell r="I2876" t="str">
            <v>72,57 $</v>
          </cell>
          <cell r="J2876" t="str">
            <v xml:space="preserve">Sancerre, La Grande Chatelaine </v>
          </cell>
          <cell r="K2876">
            <v>3</v>
          </cell>
          <cell r="L2876">
            <v>750</v>
          </cell>
        </row>
        <row r="2877">
          <cell r="H2877">
            <v>14895861</v>
          </cell>
          <cell r="I2877" t="str">
            <v>131,72 $</v>
          </cell>
          <cell r="J2877" t="str">
            <v xml:space="preserve">Terenzi, Francesca Romana </v>
          </cell>
          <cell r="K2877">
            <v>6</v>
          </cell>
          <cell r="L2877">
            <v>750</v>
          </cell>
        </row>
        <row r="2878">
          <cell r="H2878">
            <v>14855350</v>
          </cell>
          <cell r="I2878" t="str">
            <v>103,71 $</v>
          </cell>
          <cell r="J2878" t="str">
            <v xml:space="preserve">Villa Reale, Vecchia Corona </v>
          </cell>
          <cell r="K2878">
            <v>12</v>
          </cell>
          <cell r="L2878">
            <v>750</v>
          </cell>
        </row>
        <row r="2879">
          <cell r="H2879">
            <v>14904351</v>
          </cell>
          <cell r="I2879" t="str">
            <v>17,88 $</v>
          </cell>
          <cell r="J2879" t="str">
            <v xml:space="preserve">Apriori Wine, Glera Alb Brut </v>
          </cell>
          <cell r="K2879">
            <v>6</v>
          </cell>
          <cell r="L2879">
            <v>750</v>
          </cell>
        </row>
        <row r="2880">
          <cell r="H2880">
            <v>14906102</v>
          </cell>
          <cell r="I2880" t="str">
            <v>40,44 $</v>
          </cell>
          <cell r="J2880" t="str">
            <v>Fautor Winery, Aurore Syrah - Cabernet Sauvignon</v>
          </cell>
          <cell r="K2880">
            <v>6</v>
          </cell>
          <cell r="L2880">
            <v>750</v>
          </cell>
        </row>
        <row r="2881">
          <cell r="H2881">
            <v>14761370</v>
          </cell>
          <cell r="I2881" t="str">
            <v>71,46 $</v>
          </cell>
          <cell r="J2881" t="str">
            <v xml:space="preserve">8 Bagos, Tinto </v>
          </cell>
          <cell r="K2881">
            <v>12</v>
          </cell>
          <cell r="L2881">
            <v>750</v>
          </cell>
        </row>
        <row r="2882">
          <cell r="H2882">
            <v>14908386</v>
          </cell>
          <cell r="I2882" t="str">
            <v>25,61 $</v>
          </cell>
          <cell r="J2882" t="str">
            <v>Fautor Winery, 310 Altitudine Merlot - Rara Neagra</v>
          </cell>
          <cell r="K2882">
            <v>6</v>
          </cell>
          <cell r="L2882">
            <v>750</v>
          </cell>
        </row>
        <row r="2883">
          <cell r="H2883">
            <v>14908394</v>
          </cell>
          <cell r="I2883" t="str">
            <v>31,45 $</v>
          </cell>
          <cell r="J2883" t="str">
            <v>Fautor Winery, Aurore Feteasca Regala</v>
          </cell>
          <cell r="K2883">
            <v>6</v>
          </cell>
          <cell r="L2883">
            <v>750</v>
          </cell>
        </row>
        <row r="2884">
          <cell r="H2884">
            <v>14908407</v>
          </cell>
          <cell r="I2884" t="str">
            <v>71,89 $</v>
          </cell>
          <cell r="J2884" t="str">
            <v xml:space="preserve">Equinox, Luchineasa </v>
          </cell>
          <cell r="K2884">
            <v>6</v>
          </cell>
          <cell r="L2884">
            <v>750</v>
          </cell>
        </row>
        <row r="2885">
          <cell r="H2885">
            <v>14908950</v>
          </cell>
          <cell r="I2885" t="str">
            <v>35,95 $</v>
          </cell>
          <cell r="J2885" t="str">
            <v>Domeniile Vorniceni, Sauvignon Blanc</v>
          </cell>
          <cell r="K2885">
            <v>6</v>
          </cell>
          <cell r="L2885">
            <v>750</v>
          </cell>
        </row>
        <row r="2886">
          <cell r="H2886">
            <v>14909223</v>
          </cell>
          <cell r="I2886" t="str">
            <v>35,95 $</v>
          </cell>
          <cell r="J2886" t="str">
            <v xml:space="preserve">Novak, Pinot Noir </v>
          </cell>
          <cell r="K2886">
            <v>4</v>
          </cell>
          <cell r="L2886">
            <v>750</v>
          </cell>
        </row>
        <row r="2887">
          <cell r="H2887">
            <v>14909400</v>
          </cell>
          <cell r="I2887" t="str">
            <v>53,92 $</v>
          </cell>
          <cell r="J2887" t="str">
            <v xml:space="preserve">Novak, Merlot </v>
          </cell>
          <cell r="K2887">
            <v>6</v>
          </cell>
          <cell r="L2887">
            <v>750</v>
          </cell>
        </row>
        <row r="2888">
          <cell r="H2888">
            <v>14797719</v>
          </cell>
          <cell r="I2888" t="str">
            <v>48,68 $</v>
          </cell>
          <cell r="J2888" t="str">
            <v xml:space="preserve">Montresor, Soave Classico </v>
          </cell>
          <cell r="K2888">
            <v>12</v>
          </cell>
          <cell r="L2888">
            <v>750</v>
          </cell>
        </row>
        <row r="2889">
          <cell r="H2889">
            <v>14912801</v>
          </cell>
          <cell r="I2889" t="str">
            <v>58,41 $</v>
          </cell>
          <cell r="J2889" t="str">
            <v xml:space="preserve">Val di Pietra, Cabernet </v>
          </cell>
          <cell r="K2889">
            <v>6</v>
          </cell>
          <cell r="L2889">
            <v>750</v>
          </cell>
        </row>
        <row r="2890">
          <cell r="H2890">
            <v>14913185</v>
          </cell>
          <cell r="I2890" t="str">
            <v>94,36 $</v>
          </cell>
          <cell r="J2890" t="str">
            <v xml:space="preserve">Gitana Winery, Saperavi </v>
          </cell>
          <cell r="K2890">
            <v>6</v>
          </cell>
          <cell r="L2890">
            <v>750</v>
          </cell>
        </row>
        <row r="2891">
          <cell r="H2891">
            <v>14854496</v>
          </cell>
          <cell r="I2891" t="str">
            <v>49,10 $</v>
          </cell>
          <cell r="J2891" t="str">
            <v xml:space="preserve">Val D'Oca, Specchio </v>
          </cell>
          <cell r="K2891">
            <v>12</v>
          </cell>
          <cell r="L2891">
            <v>750</v>
          </cell>
        </row>
        <row r="2892">
          <cell r="H2892">
            <v>14885209</v>
          </cell>
          <cell r="I2892" t="str">
            <v>50,00 $</v>
          </cell>
          <cell r="J2892" t="str">
            <v>Maschio Prosecco DOC Treviso B rut, Maschio, Cantine Maschio</v>
          </cell>
          <cell r="K2892">
            <v>12</v>
          </cell>
          <cell r="L2892">
            <v>750</v>
          </cell>
        </row>
        <row r="2893">
          <cell r="H2893">
            <v>14890083</v>
          </cell>
          <cell r="I2893" t="str">
            <v>124,94 $</v>
          </cell>
          <cell r="J2893" t="str">
            <v xml:space="preserve">Château Fuissé, Les Brûlés </v>
          </cell>
          <cell r="K2893">
            <v>3</v>
          </cell>
          <cell r="L2893">
            <v>750</v>
          </cell>
        </row>
        <row r="2894">
          <cell r="H2894">
            <v>14744203</v>
          </cell>
          <cell r="I2894" t="str">
            <v>52,53 $</v>
          </cell>
          <cell r="J2894" t="str">
            <v>Fontanafredda, Roero Arneis Va l di Tana</v>
          </cell>
          <cell r="K2894">
            <v>6</v>
          </cell>
          <cell r="L2894">
            <v>750</v>
          </cell>
        </row>
        <row r="2895">
          <cell r="H2895">
            <v>14846314</v>
          </cell>
          <cell r="I2895" t="str">
            <v>31,45 $</v>
          </cell>
          <cell r="J2895" t="str">
            <v>Castillo de Jumilla, Monastrel l Tempranillo</v>
          </cell>
          <cell r="K2895">
            <v>12</v>
          </cell>
          <cell r="L2895">
            <v>750</v>
          </cell>
        </row>
        <row r="2896">
          <cell r="H2896">
            <v>14739551</v>
          </cell>
          <cell r="I2896" t="str">
            <v>49,43 $</v>
          </cell>
          <cell r="J2896" t="str">
            <v xml:space="preserve">Pino Doncel, Black </v>
          </cell>
          <cell r="K2896">
            <v>12</v>
          </cell>
          <cell r="L2896">
            <v>750</v>
          </cell>
        </row>
        <row r="2897">
          <cell r="H2897">
            <v>14827308</v>
          </cell>
          <cell r="I2897" t="str">
            <v>33,43 $</v>
          </cell>
          <cell r="J2897" t="str">
            <v xml:space="preserve">La Macérine, Limoncello </v>
          </cell>
          <cell r="K2897">
            <v>6</v>
          </cell>
          <cell r="L2897">
            <v>1000</v>
          </cell>
        </row>
        <row r="2898">
          <cell r="H2898">
            <v>14929347</v>
          </cell>
          <cell r="I2898" t="str">
            <v>50,55 $</v>
          </cell>
          <cell r="J2898" t="str">
            <v>Azienda Agricola Valentina Cub i, Iperico Valpolicella DOC</v>
          </cell>
          <cell r="K2898">
            <v>6</v>
          </cell>
          <cell r="L2898">
            <v>750</v>
          </cell>
        </row>
        <row r="2899">
          <cell r="H2899">
            <v>14797815</v>
          </cell>
          <cell r="I2899" t="str">
            <v>80,52 $</v>
          </cell>
          <cell r="J2899" t="str">
            <v xml:space="preserve">Feudo Maccari, Olli Grillo </v>
          </cell>
          <cell r="K2899">
            <v>12</v>
          </cell>
          <cell r="L2899">
            <v>750</v>
          </cell>
        </row>
        <row r="2900">
          <cell r="H2900">
            <v>14826292</v>
          </cell>
          <cell r="I2900" t="str">
            <v>72,80 $</v>
          </cell>
          <cell r="J2900" t="str">
            <v xml:space="preserve">Renzo Masi, Brumaia </v>
          </cell>
          <cell r="K2900">
            <v>12</v>
          </cell>
          <cell r="L2900">
            <v>750</v>
          </cell>
        </row>
        <row r="2901">
          <cell r="H2901">
            <v>14818541</v>
          </cell>
          <cell r="I2901" t="str">
            <v>75,17 $</v>
          </cell>
          <cell r="J2901" t="str">
            <v xml:space="preserve">Giovanni Menti, Barbarrossa </v>
          </cell>
          <cell r="K2901">
            <v>12</v>
          </cell>
          <cell r="L2901">
            <v>750</v>
          </cell>
        </row>
        <row r="2902">
          <cell r="H2902">
            <v>14817935</v>
          </cell>
          <cell r="I2902" t="str">
            <v>62,37 $</v>
          </cell>
          <cell r="J2902" t="str">
            <v xml:space="preserve">Savatiano </v>
          </cell>
          <cell r="K2902">
            <v>12</v>
          </cell>
          <cell r="L2902">
            <v>750</v>
          </cell>
        </row>
        <row r="2903">
          <cell r="H2903">
            <v>14946112</v>
          </cell>
          <cell r="I2903" t="str">
            <v>174,00 $</v>
          </cell>
          <cell r="J2903" t="str">
            <v xml:space="preserve">Trail Estate, Riesling </v>
          </cell>
          <cell r="K2903">
            <v>12</v>
          </cell>
          <cell r="L2903">
            <v>750</v>
          </cell>
        </row>
        <row r="2904">
          <cell r="H2904">
            <v>14982113</v>
          </cell>
          <cell r="I2904" t="str">
            <v>126,00 $</v>
          </cell>
          <cell r="J2904" t="str">
            <v xml:space="preserve">Bellwoods, Barn Owl 25 </v>
          </cell>
          <cell r="K2904">
            <v>12</v>
          </cell>
          <cell r="L2904">
            <v>500</v>
          </cell>
        </row>
        <row r="2905">
          <cell r="H2905">
            <v>14867481</v>
          </cell>
          <cell r="I2905" t="str">
            <v>136,60 $</v>
          </cell>
          <cell r="J2905" t="str">
            <v xml:space="preserve">Tomassetti, Cercanome </v>
          </cell>
          <cell r="K2905">
            <v>12</v>
          </cell>
          <cell r="L2905">
            <v>750</v>
          </cell>
        </row>
        <row r="2906">
          <cell r="H2906">
            <v>14867490</v>
          </cell>
          <cell r="I2906" t="str">
            <v>107,84 $</v>
          </cell>
          <cell r="J2906" t="str">
            <v xml:space="preserve">Tomassetti, Renudo </v>
          </cell>
          <cell r="K2906">
            <v>12</v>
          </cell>
          <cell r="L2906">
            <v>750</v>
          </cell>
        </row>
        <row r="2907">
          <cell r="H2907">
            <v>14869524</v>
          </cell>
          <cell r="I2907" t="str">
            <v>44,93 $</v>
          </cell>
          <cell r="J2907" t="str">
            <v xml:space="preserve">Tomassetti, Vino Bianco Magnum </v>
          </cell>
          <cell r="K2907">
            <v>6</v>
          </cell>
          <cell r="L2907">
            <v>1500</v>
          </cell>
        </row>
        <row r="2908">
          <cell r="H2908">
            <v>14878682</v>
          </cell>
          <cell r="I2908" t="str">
            <v>66,04 $</v>
          </cell>
          <cell r="J2908" t="str">
            <v>Christian Drouin, Blanche de N ormandie</v>
          </cell>
          <cell r="K2908">
            <v>6</v>
          </cell>
          <cell r="L2908">
            <v>700</v>
          </cell>
        </row>
        <row r="2909">
          <cell r="H2909">
            <v>14870023</v>
          </cell>
          <cell r="I2909" t="str">
            <v>36,23 $</v>
          </cell>
          <cell r="J2909" t="str">
            <v>Menicucci 1689 SRL, La Vitto R osso</v>
          </cell>
          <cell r="K2909">
            <v>12</v>
          </cell>
          <cell r="L2909">
            <v>750</v>
          </cell>
        </row>
        <row r="2910">
          <cell r="H2910">
            <v>14832115</v>
          </cell>
          <cell r="I2910" t="str">
            <v>91,67 $</v>
          </cell>
          <cell r="J2910" t="str">
            <v>Roberto Mazzi e Figli, Valpoli cella Classico DOC</v>
          </cell>
          <cell r="K2910">
            <v>12</v>
          </cell>
          <cell r="L2910">
            <v>750</v>
          </cell>
        </row>
        <row r="2911">
          <cell r="H2911">
            <v>14896741</v>
          </cell>
          <cell r="I2911" t="str">
            <v>239,25 $</v>
          </cell>
          <cell r="J2911" t="str">
            <v xml:space="preserve">Castello della Sala, Cervaro </v>
          </cell>
          <cell r="K2911">
            <v>1</v>
          </cell>
          <cell r="L2911">
            <v>3000</v>
          </cell>
        </row>
        <row r="2912">
          <cell r="H2912">
            <v>14896565</v>
          </cell>
          <cell r="I2912" t="str">
            <v>767,25 $</v>
          </cell>
          <cell r="J2912" t="str">
            <v>Antinori, Guado al Tasso Bolgh eri Superiore</v>
          </cell>
          <cell r="K2912">
            <v>6</v>
          </cell>
          <cell r="L2912">
            <v>750</v>
          </cell>
        </row>
        <row r="2913">
          <cell r="H2913">
            <v>14896400</v>
          </cell>
          <cell r="I2913" t="str">
            <v>172,25 $</v>
          </cell>
          <cell r="J2913" t="str">
            <v>Antinori, Pian delle Vigne Bru nello di Montalcino</v>
          </cell>
          <cell r="K2913">
            <v>1</v>
          </cell>
          <cell r="L2913">
            <v>1500</v>
          </cell>
        </row>
        <row r="2914">
          <cell r="H2914">
            <v>14843009</v>
          </cell>
          <cell r="I2914" t="str">
            <v>95,19 $</v>
          </cell>
          <cell r="J2914" t="str">
            <v>Campolargo, Espumante Rosé Pin ot Noir</v>
          </cell>
          <cell r="K2914">
            <v>6</v>
          </cell>
          <cell r="L2914">
            <v>750</v>
          </cell>
        </row>
        <row r="2915">
          <cell r="H2915">
            <v>14908263</v>
          </cell>
          <cell r="I2915" t="str">
            <v>35,95 $</v>
          </cell>
          <cell r="J2915" t="str">
            <v>Plou et Fils, Méthode traditio nnelle brut</v>
          </cell>
          <cell r="K2915">
            <v>6</v>
          </cell>
          <cell r="L2915">
            <v>750</v>
          </cell>
        </row>
        <row r="2916">
          <cell r="H2916">
            <v>14907914</v>
          </cell>
          <cell r="I2916" t="str">
            <v>44,93 $</v>
          </cell>
          <cell r="J2916" t="str">
            <v xml:space="preserve">Aeblerov, Hyper Cider </v>
          </cell>
          <cell r="K2916">
            <v>6</v>
          </cell>
          <cell r="L2916">
            <v>750</v>
          </cell>
        </row>
        <row r="2917">
          <cell r="H2917">
            <v>14908618</v>
          </cell>
          <cell r="I2917" t="str">
            <v>85,37 $</v>
          </cell>
          <cell r="J2917" t="str">
            <v xml:space="preserve">Carpe Diem, Bad Boys </v>
          </cell>
          <cell r="K2917">
            <v>6</v>
          </cell>
          <cell r="L2917">
            <v>750</v>
          </cell>
        </row>
        <row r="2918">
          <cell r="H2918">
            <v>14908626</v>
          </cell>
          <cell r="I2918" t="str">
            <v>67,40 $</v>
          </cell>
          <cell r="J2918" t="str">
            <v xml:space="preserve">Carpe Diem, Breaking Red </v>
          </cell>
          <cell r="K2918">
            <v>6</v>
          </cell>
          <cell r="L2918">
            <v>750</v>
          </cell>
        </row>
        <row r="2919">
          <cell r="H2919">
            <v>14908677</v>
          </cell>
          <cell r="I2919" t="str">
            <v>85,37 $</v>
          </cell>
          <cell r="J2919" t="str">
            <v xml:space="preserve">Casa Vinicola Luca, Brut Natur </v>
          </cell>
          <cell r="K2919">
            <v>6</v>
          </cell>
          <cell r="L2919">
            <v>750</v>
          </cell>
        </row>
        <row r="2920">
          <cell r="H2920">
            <v>14911711</v>
          </cell>
          <cell r="I2920" t="str">
            <v>136,06 $</v>
          </cell>
          <cell r="J2920" t="str">
            <v xml:space="preserve">Cantina Giardino, NA </v>
          </cell>
          <cell r="K2920">
            <v>12</v>
          </cell>
          <cell r="L2920">
            <v>750</v>
          </cell>
        </row>
        <row r="2921">
          <cell r="H2921">
            <v>14912078</v>
          </cell>
          <cell r="I2921" t="str">
            <v>37,21 $</v>
          </cell>
          <cell r="J2921" t="str">
            <v>Limoncello di Sicilia, Russo S iciliano</v>
          </cell>
          <cell r="K2921">
            <v>6</v>
          </cell>
          <cell r="L2921">
            <v>500</v>
          </cell>
        </row>
        <row r="2922">
          <cell r="H2922">
            <v>14912094</v>
          </cell>
          <cell r="I2922" t="str">
            <v>35,80 $</v>
          </cell>
          <cell r="J2922" t="str">
            <v>Amaro di Sicilia, Russo Sicili ano</v>
          </cell>
          <cell r="K2922">
            <v>6</v>
          </cell>
          <cell r="L2922">
            <v>700</v>
          </cell>
        </row>
        <row r="2923">
          <cell r="H2923">
            <v>14834807</v>
          </cell>
          <cell r="I2923" t="str">
            <v>68,27 $</v>
          </cell>
          <cell r="J2923" t="str">
            <v xml:space="preserve">PETIT FOURNEY, Saint Emilion </v>
          </cell>
          <cell r="K2923">
            <v>6</v>
          </cell>
          <cell r="L2923">
            <v>750</v>
          </cell>
        </row>
        <row r="2924">
          <cell r="H2924">
            <v>14914680</v>
          </cell>
          <cell r="I2924" t="str">
            <v>85,37 $</v>
          </cell>
          <cell r="J2924" t="str">
            <v xml:space="preserve">Carpe Diem, Cuvée 19/11 </v>
          </cell>
          <cell r="K2924">
            <v>6</v>
          </cell>
          <cell r="L2924">
            <v>750</v>
          </cell>
        </row>
        <row r="2925">
          <cell r="H2925">
            <v>14914698</v>
          </cell>
          <cell r="I2925" t="str">
            <v>31,45 $</v>
          </cell>
          <cell r="J2925" t="str">
            <v xml:space="preserve">Carpe Diem, Femme Incredible </v>
          </cell>
          <cell r="K2925">
            <v>6</v>
          </cell>
          <cell r="L2925">
            <v>750</v>
          </cell>
        </row>
        <row r="2926">
          <cell r="H2926">
            <v>14914719</v>
          </cell>
          <cell r="I2926" t="str">
            <v>49,34 $</v>
          </cell>
          <cell r="J2926" t="str">
            <v xml:space="preserve">Carpe Diem, Feteasca Neagra </v>
          </cell>
          <cell r="K2926">
            <v>6</v>
          </cell>
          <cell r="L2926">
            <v>750</v>
          </cell>
        </row>
        <row r="2927">
          <cell r="H2927">
            <v>14878050</v>
          </cell>
          <cell r="I2927" t="str">
            <v>133,87 $</v>
          </cell>
          <cell r="J2927" t="str">
            <v xml:space="preserve">Tenuta di Valgiano, Mazzapink </v>
          </cell>
          <cell r="K2927">
            <v>12</v>
          </cell>
          <cell r="L2927">
            <v>750</v>
          </cell>
        </row>
        <row r="2928">
          <cell r="H2928">
            <v>14920721</v>
          </cell>
          <cell r="I2928" t="str">
            <v>69,65 $</v>
          </cell>
          <cell r="J2928" t="str">
            <v xml:space="preserve">Ca' de Noci, Sottobosco </v>
          </cell>
          <cell r="K2928">
            <v>6</v>
          </cell>
          <cell r="L2928">
            <v>750</v>
          </cell>
        </row>
        <row r="2929">
          <cell r="H2929">
            <v>14846277</v>
          </cell>
          <cell r="I2929" t="str">
            <v>47,63 $</v>
          </cell>
          <cell r="J2929" t="str">
            <v>Gianni Gagliardo, Giassa Grign olino d'Asti DOC</v>
          </cell>
          <cell r="K2929">
            <v>6</v>
          </cell>
          <cell r="L2929">
            <v>750</v>
          </cell>
        </row>
        <row r="2930">
          <cell r="H2930">
            <v>14765231</v>
          </cell>
          <cell r="I2930" t="str">
            <v>75,34 $</v>
          </cell>
          <cell r="J2930" t="str">
            <v xml:space="preserve">Speri, Valpolicella Classico </v>
          </cell>
          <cell r="K2930">
            <v>12</v>
          </cell>
          <cell r="L2930">
            <v>750</v>
          </cell>
        </row>
        <row r="2931">
          <cell r="H2931">
            <v>14921484</v>
          </cell>
          <cell r="I2931" t="str">
            <v>74,50 $</v>
          </cell>
          <cell r="J2931" t="str">
            <v xml:space="preserve">3 Fonteinen, Tuverbol </v>
          </cell>
          <cell r="K2931">
            <v>12</v>
          </cell>
          <cell r="L2931">
            <v>375</v>
          </cell>
        </row>
        <row r="2932">
          <cell r="H2932">
            <v>14775325</v>
          </cell>
          <cell r="I2932" t="str">
            <v>19,19 $</v>
          </cell>
          <cell r="J2932" t="str">
            <v>Katsaros Distillery, Ouzo Jiva eri</v>
          </cell>
          <cell r="K2932">
            <v>6</v>
          </cell>
          <cell r="L2932">
            <v>700</v>
          </cell>
        </row>
        <row r="2933">
          <cell r="H2933">
            <v>14927659</v>
          </cell>
          <cell r="I2933" t="str">
            <v>42,24 $</v>
          </cell>
          <cell r="J2933" t="str">
            <v>Weingut Tement, Ortswein Südst eiermark Ehrenhausen Korallenk</v>
          </cell>
          <cell r="K2933">
            <v>3</v>
          </cell>
          <cell r="L2933">
            <v>750</v>
          </cell>
        </row>
        <row r="2934">
          <cell r="H2934">
            <v>14811912</v>
          </cell>
          <cell r="I2934" t="str">
            <v>132,97 $</v>
          </cell>
          <cell r="J2934" t="str">
            <v xml:space="preserve">Quinta da Palmirinha, Branco </v>
          </cell>
          <cell r="K2934">
            <v>12</v>
          </cell>
          <cell r="L2934">
            <v>750</v>
          </cell>
        </row>
        <row r="2935">
          <cell r="H2935">
            <v>14812085</v>
          </cell>
          <cell r="I2935" t="str">
            <v>132,97 $</v>
          </cell>
          <cell r="J2935" t="str">
            <v xml:space="preserve">Quinta da Palmirinha, Loureiro </v>
          </cell>
          <cell r="K2935">
            <v>12</v>
          </cell>
          <cell r="L2935">
            <v>750</v>
          </cell>
        </row>
        <row r="2936">
          <cell r="H2936">
            <v>14736772</v>
          </cell>
          <cell r="I2936" t="str">
            <v>46,73 $</v>
          </cell>
          <cell r="J2936" t="str">
            <v>Azienda Agricola I Mori, Chian ti DOCG</v>
          </cell>
          <cell r="K2936">
            <v>12</v>
          </cell>
          <cell r="L2936">
            <v>750</v>
          </cell>
        </row>
        <row r="2937">
          <cell r="H2937">
            <v>14934779</v>
          </cell>
          <cell r="I2937" t="str">
            <v>56,62 $</v>
          </cell>
          <cell r="J2937" t="str">
            <v xml:space="preserve">Joseph Beck, Riesling </v>
          </cell>
          <cell r="K2937">
            <v>12</v>
          </cell>
          <cell r="L2937">
            <v>750</v>
          </cell>
        </row>
        <row r="2938">
          <cell r="H2938">
            <v>14827906</v>
          </cell>
          <cell r="I2938" t="str">
            <v>71,89 $</v>
          </cell>
          <cell r="J2938" t="str">
            <v xml:space="preserve">Zacharias Winery, Malagousia </v>
          </cell>
          <cell r="K2938">
            <v>12</v>
          </cell>
          <cell r="L2938">
            <v>750</v>
          </cell>
        </row>
        <row r="2939">
          <cell r="H2939">
            <v>14907498</v>
          </cell>
          <cell r="I2939" t="str">
            <v>71,89 $</v>
          </cell>
          <cell r="J2939" t="str">
            <v xml:space="preserve">Zacharias Winery, Nemea </v>
          </cell>
          <cell r="K2939">
            <v>12</v>
          </cell>
          <cell r="L2939">
            <v>750</v>
          </cell>
        </row>
        <row r="2940">
          <cell r="H2940">
            <v>14764298</v>
          </cell>
          <cell r="I2940" t="str">
            <v>46,72 $</v>
          </cell>
          <cell r="J2940" t="str">
            <v xml:space="preserve">Unkel, Pinot Noir Jurassic </v>
          </cell>
          <cell r="K2940">
            <v>6</v>
          </cell>
          <cell r="L2940">
            <v>750</v>
          </cell>
        </row>
        <row r="2941">
          <cell r="H2941">
            <v>14964548</v>
          </cell>
          <cell r="I2941" t="str">
            <v>94,20 $</v>
          </cell>
          <cell r="J2941" t="str">
            <v>Nuits-Saint-Georges (Village) Les Charbonnières</v>
          </cell>
          <cell r="K2941">
            <v>6</v>
          </cell>
          <cell r="L2941">
            <v>750</v>
          </cell>
        </row>
        <row r="2942">
          <cell r="H2942">
            <v>14964581</v>
          </cell>
          <cell r="I2942" t="str">
            <v>141,36 $</v>
          </cell>
          <cell r="J2942" t="str">
            <v>Boisset Nuits-Saint-Georges 1e r Cru Clos des Argillières</v>
          </cell>
          <cell r="K2942">
            <v>6</v>
          </cell>
          <cell r="L2942">
            <v>750</v>
          </cell>
        </row>
        <row r="2943">
          <cell r="H2943">
            <v>14964564</v>
          </cell>
          <cell r="I2943" t="str">
            <v>137,70 $</v>
          </cell>
          <cell r="J2943" t="str">
            <v>Jean-Claude Boisset Nuits-St -Georges 1er Cru Les Pruliers</v>
          </cell>
          <cell r="K2943">
            <v>6</v>
          </cell>
          <cell r="L2943">
            <v>750</v>
          </cell>
        </row>
        <row r="2944">
          <cell r="H2944">
            <v>14846947</v>
          </cell>
          <cell r="I2944" t="str">
            <v>77,70 $</v>
          </cell>
          <cell r="J2944" t="str">
            <v xml:space="preserve">Extra Brut, Finca Agostino </v>
          </cell>
          <cell r="K2944">
            <v>12</v>
          </cell>
          <cell r="L2944">
            <v>750</v>
          </cell>
        </row>
        <row r="2945">
          <cell r="H2945">
            <v>14846955</v>
          </cell>
          <cell r="I2945" t="str">
            <v>62,28 $</v>
          </cell>
          <cell r="J2945" t="str">
            <v xml:space="preserve">Finca Agostino, Familia </v>
          </cell>
          <cell r="K2945">
            <v>6</v>
          </cell>
          <cell r="L2945">
            <v>750</v>
          </cell>
        </row>
        <row r="2946">
          <cell r="H2946">
            <v>14846963</v>
          </cell>
          <cell r="I2946" t="str">
            <v>92,67 $</v>
          </cell>
          <cell r="J2946" t="str">
            <v xml:space="preserve">De La Cave, Cuvée De la Malbec </v>
          </cell>
          <cell r="K2946">
            <v>6</v>
          </cell>
          <cell r="L2946">
            <v>750</v>
          </cell>
        </row>
        <row r="2947">
          <cell r="H2947">
            <v>14753986</v>
          </cell>
          <cell r="I2947" t="str">
            <v>77,54 $</v>
          </cell>
          <cell r="J2947" t="str">
            <v xml:space="preserve">Chianti Classico Riserva </v>
          </cell>
          <cell r="K2947">
            <v>3</v>
          </cell>
          <cell r="L2947">
            <v>1500</v>
          </cell>
        </row>
        <row r="2948">
          <cell r="H2948">
            <v>14755156</v>
          </cell>
          <cell r="I2948" t="str">
            <v>37,42 $</v>
          </cell>
          <cell r="J2948" t="str">
            <v xml:space="preserve">Ciù Ciù, Evoe Passerina </v>
          </cell>
          <cell r="K2948">
            <v>6</v>
          </cell>
          <cell r="L2948">
            <v>750</v>
          </cell>
        </row>
        <row r="2949">
          <cell r="H2949">
            <v>14858833</v>
          </cell>
          <cell r="I2949" t="str">
            <v>54,07 $</v>
          </cell>
          <cell r="J2949" t="str">
            <v xml:space="preserve">Carmen DO Quijada, Semillon </v>
          </cell>
          <cell r="K2949">
            <v>6</v>
          </cell>
          <cell r="L2949">
            <v>750</v>
          </cell>
        </row>
        <row r="2950">
          <cell r="H2950">
            <v>14870656</v>
          </cell>
          <cell r="I2950" t="str">
            <v>102,53 $</v>
          </cell>
          <cell r="J2950" t="str">
            <v>De Martino Viejas, Tinajas Cin sault</v>
          </cell>
          <cell r="K2950">
            <v>6</v>
          </cell>
          <cell r="L2950">
            <v>750</v>
          </cell>
        </row>
        <row r="2951">
          <cell r="H2951">
            <v>14870841</v>
          </cell>
          <cell r="I2951" t="str">
            <v>128,81 $</v>
          </cell>
          <cell r="J2951" t="str">
            <v>Clos du Soleil, Winemaker's Se ries Pinot Blanc</v>
          </cell>
          <cell r="K2951">
            <v>12</v>
          </cell>
          <cell r="L2951">
            <v>750</v>
          </cell>
        </row>
        <row r="2952">
          <cell r="H2952">
            <v>14873144</v>
          </cell>
          <cell r="I2952" t="str">
            <v>75,00 $</v>
          </cell>
          <cell r="J2952" t="str">
            <v>Domaine Wardy, Beqaa Valley Ro se</v>
          </cell>
          <cell r="K2952">
            <v>12</v>
          </cell>
          <cell r="L2952">
            <v>750</v>
          </cell>
        </row>
        <row r="2953">
          <cell r="H2953">
            <v>14873152</v>
          </cell>
          <cell r="I2953" t="str">
            <v>75,00 $</v>
          </cell>
          <cell r="J2953" t="str">
            <v>Domaine Wardy, Beqaa Valley Re d</v>
          </cell>
          <cell r="K2953">
            <v>12</v>
          </cell>
          <cell r="L2953">
            <v>750</v>
          </cell>
        </row>
        <row r="2954">
          <cell r="H2954">
            <v>14873507</v>
          </cell>
          <cell r="I2954" t="str">
            <v>75,00 $</v>
          </cell>
          <cell r="J2954" t="str">
            <v>Domaine Wardy, Beqaa Valley Wh ite</v>
          </cell>
          <cell r="K2954">
            <v>12</v>
          </cell>
          <cell r="L2954">
            <v>750</v>
          </cell>
        </row>
        <row r="2955">
          <cell r="H2955">
            <v>14872758</v>
          </cell>
          <cell r="I2955" t="str">
            <v>105,00 $</v>
          </cell>
          <cell r="J2955" t="str">
            <v>Domaine Wardy, Cabernet Sauvig non</v>
          </cell>
          <cell r="K2955">
            <v>12</v>
          </cell>
          <cell r="L2955">
            <v>750</v>
          </cell>
        </row>
        <row r="2956">
          <cell r="H2956">
            <v>14873110</v>
          </cell>
          <cell r="I2956" t="str">
            <v>105,00 $</v>
          </cell>
          <cell r="J2956" t="str">
            <v xml:space="preserve">Domaine Wardy, Sauvignon Blanc </v>
          </cell>
          <cell r="K2956">
            <v>12</v>
          </cell>
          <cell r="L2956">
            <v>750</v>
          </cell>
        </row>
        <row r="2957">
          <cell r="H2957">
            <v>14877807</v>
          </cell>
          <cell r="I2957" t="str">
            <v>48,00 $</v>
          </cell>
          <cell r="J2957" t="str">
            <v xml:space="preserve">Sogrape, Grao Vasco </v>
          </cell>
          <cell r="K2957">
            <v>12</v>
          </cell>
          <cell r="L2957">
            <v>750</v>
          </cell>
        </row>
        <row r="2958">
          <cell r="H2958">
            <v>14746575</v>
          </cell>
          <cell r="I2958" t="str">
            <v>31,80 $</v>
          </cell>
          <cell r="J2958" t="str">
            <v xml:space="preserve">Lolita, Rouge </v>
          </cell>
          <cell r="K2958">
            <v>12</v>
          </cell>
          <cell r="L2958">
            <v>750</v>
          </cell>
        </row>
        <row r="2959">
          <cell r="H2959">
            <v>14877751</v>
          </cell>
          <cell r="I2959" t="str">
            <v>40,00 $</v>
          </cell>
          <cell r="J2959" t="str">
            <v>Herdade do Peso, Trinca Bolota s Alentejo</v>
          </cell>
          <cell r="K2959">
            <v>6</v>
          </cell>
          <cell r="L2959">
            <v>750</v>
          </cell>
        </row>
        <row r="2960">
          <cell r="H2960">
            <v>14882690</v>
          </cell>
          <cell r="I2960" t="str">
            <v>73,54 $</v>
          </cell>
          <cell r="J2960" t="str">
            <v>Château Rouquette Sur Mer, La Clape Cuvée Amarante</v>
          </cell>
          <cell r="K2960">
            <v>12</v>
          </cell>
          <cell r="L2960">
            <v>500</v>
          </cell>
        </row>
        <row r="2961">
          <cell r="H2961">
            <v>14885487</v>
          </cell>
          <cell r="I2961" t="str">
            <v>114,80 $</v>
          </cell>
          <cell r="J2961" t="str">
            <v>De Martino Old Vine Series, La s Olvidadas Mezcla Tinta</v>
          </cell>
          <cell r="K2961">
            <v>6</v>
          </cell>
          <cell r="L2961">
            <v>750</v>
          </cell>
        </row>
        <row r="2962">
          <cell r="H2962">
            <v>14885524</v>
          </cell>
          <cell r="I2962" t="str">
            <v>86,78 $</v>
          </cell>
          <cell r="J2962" t="str">
            <v>The Dreaming Tree, Cabernet Sa uvignon</v>
          </cell>
          <cell r="K2962">
            <v>12</v>
          </cell>
          <cell r="L2962">
            <v>750</v>
          </cell>
        </row>
        <row r="2963">
          <cell r="H2963">
            <v>14819973</v>
          </cell>
          <cell r="I2963" t="str">
            <v>74,59 $</v>
          </cell>
          <cell r="J2963" t="str">
            <v>Herdade do Arrepiado, Arrepiad o Antão Vaz - Viognier</v>
          </cell>
          <cell r="K2963">
            <v>12</v>
          </cell>
          <cell r="L2963">
            <v>750</v>
          </cell>
        </row>
        <row r="2964">
          <cell r="H2964">
            <v>14891967</v>
          </cell>
          <cell r="I2964" t="str">
            <v>82,10 $</v>
          </cell>
          <cell r="J2964" t="str">
            <v>Domaine Valentin Zusslin, Crém ant Brut Zéro sans sulfite</v>
          </cell>
          <cell r="K2964">
            <v>6</v>
          </cell>
          <cell r="L2964">
            <v>750</v>
          </cell>
        </row>
        <row r="2965">
          <cell r="H2965">
            <v>14891051</v>
          </cell>
          <cell r="I2965" t="str">
            <v>77,64 $</v>
          </cell>
          <cell r="J2965" t="str">
            <v>Luna Sangiovese Toscana IGT Bi ologico</v>
          </cell>
          <cell r="K2965">
            <v>12</v>
          </cell>
          <cell r="L2965">
            <v>750</v>
          </cell>
        </row>
        <row r="2966">
          <cell r="H2966">
            <v>14894826</v>
          </cell>
          <cell r="I2966" t="str">
            <v>71,30 $</v>
          </cell>
          <cell r="J2966" t="str">
            <v xml:space="preserve">Saperavi, Gotsa Family Wines </v>
          </cell>
          <cell r="K2966">
            <v>6</v>
          </cell>
          <cell r="L2966">
            <v>750</v>
          </cell>
        </row>
        <row r="2967">
          <cell r="H2967">
            <v>14894181</v>
          </cell>
          <cell r="I2967" t="str">
            <v>71,30 $</v>
          </cell>
          <cell r="J2967" t="str">
            <v>Tsitska-Chinuri Pet'Nat, Gotsa Family Wines</v>
          </cell>
          <cell r="K2967">
            <v>6</v>
          </cell>
          <cell r="L2967">
            <v>750</v>
          </cell>
        </row>
        <row r="2968">
          <cell r="H2968">
            <v>14896442</v>
          </cell>
          <cell r="I2968" t="str">
            <v>1229,25 $</v>
          </cell>
          <cell r="J2968" t="str">
            <v>Antinori, Guado al Tasso Bolgh eri Superiore</v>
          </cell>
          <cell r="K2968">
            <v>1</v>
          </cell>
          <cell r="L2968">
            <v>6000</v>
          </cell>
        </row>
        <row r="2969">
          <cell r="H2969">
            <v>14897331</v>
          </cell>
          <cell r="I2969" t="str">
            <v>87,50 $</v>
          </cell>
          <cell r="J2969" t="str">
            <v>Graceland Vineyards, Cabernet Sauvignon</v>
          </cell>
          <cell r="K2969">
            <v>6</v>
          </cell>
          <cell r="L2969">
            <v>750</v>
          </cell>
        </row>
        <row r="2970">
          <cell r="H2970">
            <v>14899782</v>
          </cell>
          <cell r="I2970" t="str">
            <v>28,83 $</v>
          </cell>
          <cell r="J2970" t="str">
            <v xml:space="preserve">Château Landereau Clairet </v>
          </cell>
          <cell r="K2970">
            <v>6</v>
          </cell>
          <cell r="L2970">
            <v>750</v>
          </cell>
        </row>
        <row r="2971">
          <cell r="H2971">
            <v>14901740</v>
          </cell>
          <cell r="I2971" t="str">
            <v>78,63 $</v>
          </cell>
          <cell r="J2971" t="str">
            <v xml:space="preserve">Uwe Schiefer, Pala Feher </v>
          </cell>
          <cell r="K2971">
            <v>6</v>
          </cell>
          <cell r="L2971">
            <v>750</v>
          </cell>
        </row>
        <row r="2972">
          <cell r="H2972">
            <v>14904078</v>
          </cell>
          <cell r="I2972" t="str">
            <v>89,87 $</v>
          </cell>
          <cell r="J2972" t="str">
            <v xml:space="preserve">Lagazi, Rkatsiteli </v>
          </cell>
          <cell r="K2972">
            <v>6</v>
          </cell>
          <cell r="L2972">
            <v>750</v>
          </cell>
        </row>
        <row r="2973">
          <cell r="H2973">
            <v>14903681</v>
          </cell>
          <cell r="I2973" t="str">
            <v>89,87 $</v>
          </cell>
          <cell r="J2973" t="str">
            <v xml:space="preserve">Lagazi, Mtsvane </v>
          </cell>
          <cell r="K2973">
            <v>6</v>
          </cell>
          <cell r="L2973">
            <v>750</v>
          </cell>
        </row>
        <row r="2974">
          <cell r="H2974">
            <v>14903892</v>
          </cell>
          <cell r="I2974" t="str">
            <v>80,75 $</v>
          </cell>
          <cell r="J2974" t="str">
            <v>Baghdati Estates, Imeretian Wh ite Kvevri</v>
          </cell>
          <cell r="K2974">
            <v>6</v>
          </cell>
          <cell r="L2974">
            <v>750</v>
          </cell>
        </row>
        <row r="2975">
          <cell r="H2975">
            <v>14903948</v>
          </cell>
          <cell r="I2975" t="str">
            <v>94,36 $</v>
          </cell>
          <cell r="J2975" t="str">
            <v>Fautor Winery, Negre Feteasca Neagra/Rara Neagra</v>
          </cell>
          <cell r="K2975">
            <v>6</v>
          </cell>
          <cell r="L2975">
            <v>750</v>
          </cell>
        </row>
        <row r="2976">
          <cell r="H2976">
            <v>14904377</v>
          </cell>
          <cell r="I2976" t="str">
            <v>85,30 $</v>
          </cell>
          <cell r="J2976" t="str">
            <v xml:space="preserve">Clos de Gamot, Le Gamotin </v>
          </cell>
          <cell r="K2976">
            <v>12</v>
          </cell>
          <cell r="L2976">
            <v>750</v>
          </cell>
        </row>
        <row r="2977">
          <cell r="H2977">
            <v>14904318</v>
          </cell>
          <cell r="I2977" t="str">
            <v>80,88 $</v>
          </cell>
          <cell r="J2977" t="str">
            <v xml:space="preserve">Gogu Winery, Metafora Orange </v>
          </cell>
          <cell r="K2977">
            <v>6</v>
          </cell>
          <cell r="L2977">
            <v>750</v>
          </cell>
        </row>
        <row r="2978">
          <cell r="H2978">
            <v>14904115</v>
          </cell>
          <cell r="I2978" t="str">
            <v>179,74 $</v>
          </cell>
          <cell r="J2978" t="str">
            <v xml:space="preserve">Gogu Winery, Manifest </v>
          </cell>
          <cell r="K2978">
            <v>6</v>
          </cell>
          <cell r="L2978">
            <v>1500</v>
          </cell>
        </row>
        <row r="2979">
          <cell r="H2979">
            <v>14904991</v>
          </cell>
          <cell r="I2979" t="str">
            <v>49,34 $</v>
          </cell>
          <cell r="J2979" t="str">
            <v xml:space="preserve">Tezaur, Divin Gold X.O. 10 ani </v>
          </cell>
          <cell r="K2979">
            <v>6</v>
          </cell>
          <cell r="L2979">
            <v>500</v>
          </cell>
        </row>
        <row r="2980">
          <cell r="H2980">
            <v>14904191</v>
          </cell>
          <cell r="I2980" t="str">
            <v>62,91 $</v>
          </cell>
          <cell r="J2980" t="str">
            <v xml:space="preserve">Tezaur, Divin GOLD X.O. 15 ani </v>
          </cell>
          <cell r="K2980">
            <v>6</v>
          </cell>
          <cell r="L2980">
            <v>500</v>
          </cell>
        </row>
        <row r="2981">
          <cell r="H2981">
            <v>14904836</v>
          </cell>
          <cell r="I2981" t="str">
            <v>17,79 $</v>
          </cell>
          <cell r="J2981" t="str">
            <v>Tezaur, Rachiu de vin Chardonn ay</v>
          </cell>
          <cell r="K2981">
            <v>6</v>
          </cell>
          <cell r="L2981">
            <v>500</v>
          </cell>
        </row>
        <row r="2982">
          <cell r="H2982">
            <v>14904001</v>
          </cell>
          <cell r="I2982" t="str">
            <v>17,79 $</v>
          </cell>
          <cell r="J2982" t="str">
            <v xml:space="preserve">Tezaur, Rachiu de Sauvignon </v>
          </cell>
          <cell r="K2982">
            <v>6</v>
          </cell>
          <cell r="L2982">
            <v>500</v>
          </cell>
        </row>
        <row r="2983">
          <cell r="H2983">
            <v>14904861</v>
          </cell>
          <cell r="I2983" t="str">
            <v>152,40 $</v>
          </cell>
          <cell r="J2983" t="str">
            <v xml:space="preserve">Hatozaki, Pure Malt </v>
          </cell>
          <cell r="K2983">
            <v>6</v>
          </cell>
          <cell r="L2983">
            <v>700</v>
          </cell>
        </row>
        <row r="2984">
          <cell r="H2984">
            <v>14906591</v>
          </cell>
          <cell r="I2984" t="str">
            <v>51,94 $</v>
          </cell>
          <cell r="J2984" t="str">
            <v xml:space="preserve">Dissegna, Refosco </v>
          </cell>
          <cell r="K2984">
            <v>12</v>
          </cell>
          <cell r="L2984">
            <v>750</v>
          </cell>
        </row>
        <row r="2985">
          <cell r="H2985">
            <v>14906292</v>
          </cell>
          <cell r="I2985" t="str">
            <v>53,92 $</v>
          </cell>
          <cell r="J2985" t="str">
            <v>Castel Mimi, Riesling de Bulbo aca Limited Edition</v>
          </cell>
          <cell r="K2985">
            <v>6</v>
          </cell>
          <cell r="L2985">
            <v>750</v>
          </cell>
        </row>
        <row r="2986">
          <cell r="H2986">
            <v>14905863</v>
          </cell>
          <cell r="I2986" t="str">
            <v>53,92 $</v>
          </cell>
          <cell r="J2986" t="str">
            <v xml:space="preserve">Castel Mimi, Sfaditele </v>
          </cell>
          <cell r="K2986">
            <v>6</v>
          </cell>
          <cell r="L2986">
            <v>750</v>
          </cell>
        </row>
        <row r="2987">
          <cell r="H2987">
            <v>14755156</v>
          </cell>
          <cell r="I2987" t="str">
            <v>37,42 $</v>
          </cell>
          <cell r="J2987" t="str">
            <v xml:space="preserve">Ciù Ciù, Evoe Passerina </v>
          </cell>
          <cell r="K2987">
            <v>6</v>
          </cell>
          <cell r="L2987">
            <v>750</v>
          </cell>
        </row>
        <row r="2988">
          <cell r="H2988">
            <v>14908141</v>
          </cell>
          <cell r="I2988" t="str">
            <v>88,07 $</v>
          </cell>
          <cell r="J2988" t="str">
            <v>Weingut St-Urbans-Hof, Rieslin g Mosel</v>
          </cell>
          <cell r="K2988">
            <v>12</v>
          </cell>
          <cell r="L2988">
            <v>750</v>
          </cell>
        </row>
        <row r="2989">
          <cell r="H2989">
            <v>14908802</v>
          </cell>
          <cell r="I2989" t="str">
            <v>40,44 $</v>
          </cell>
          <cell r="J2989" t="str">
            <v xml:space="preserve">Castel Mimi, Isterie </v>
          </cell>
          <cell r="K2989">
            <v>6</v>
          </cell>
          <cell r="L2989">
            <v>750</v>
          </cell>
        </row>
        <row r="2990">
          <cell r="H2990">
            <v>14909004</v>
          </cell>
          <cell r="I2990" t="str">
            <v>23,37 $</v>
          </cell>
          <cell r="J2990" t="str">
            <v>Fautor, 310 Altitudine Pastora l</v>
          </cell>
          <cell r="K2990">
            <v>6</v>
          </cell>
          <cell r="L2990">
            <v>750</v>
          </cell>
        </row>
        <row r="2991">
          <cell r="H2991">
            <v>14909207</v>
          </cell>
          <cell r="I2991" t="str">
            <v>44,93 $</v>
          </cell>
          <cell r="J2991" t="str">
            <v xml:space="preserve">Novak, Muscat Ottonel </v>
          </cell>
          <cell r="K2991">
            <v>6</v>
          </cell>
          <cell r="L2991">
            <v>750</v>
          </cell>
        </row>
        <row r="2992">
          <cell r="H2992">
            <v>14911681</v>
          </cell>
          <cell r="I2992" t="str">
            <v>66,00 $</v>
          </cell>
          <cell r="J2992" t="str">
            <v xml:space="preserve">Inkspot </v>
          </cell>
          <cell r="K2992">
            <v>12</v>
          </cell>
          <cell r="L2992">
            <v>750</v>
          </cell>
        </row>
        <row r="2993">
          <cell r="H2993">
            <v>14843308</v>
          </cell>
          <cell r="I2993" t="str">
            <v>145,29 $</v>
          </cell>
          <cell r="J2993" t="str">
            <v>Jean-Paul Brun, Magnum Moulin- à-Vent</v>
          </cell>
          <cell r="K2993">
            <v>6</v>
          </cell>
          <cell r="L2993">
            <v>1500</v>
          </cell>
        </row>
        <row r="2994">
          <cell r="H2994">
            <v>14914874</v>
          </cell>
          <cell r="I2994" t="str">
            <v>122,22 $</v>
          </cell>
          <cell r="J2994" t="str">
            <v>Domaine Guillaume Vrignaud, Pe tit Chablis</v>
          </cell>
          <cell r="K2994">
            <v>12</v>
          </cell>
          <cell r="L2994">
            <v>750</v>
          </cell>
        </row>
        <row r="2995">
          <cell r="H2995">
            <v>14810223</v>
          </cell>
          <cell r="I2995" t="str">
            <v>45,71 $</v>
          </cell>
          <cell r="J2995" t="str">
            <v xml:space="preserve">I Feudi di Romans, Fysi </v>
          </cell>
          <cell r="K2995">
            <v>6</v>
          </cell>
          <cell r="L2995">
            <v>750</v>
          </cell>
        </row>
        <row r="2996">
          <cell r="H2996">
            <v>14916327</v>
          </cell>
          <cell r="I2996" t="str">
            <v>35,63 $</v>
          </cell>
          <cell r="J2996" t="str">
            <v xml:space="preserve">Ouzo Plomari </v>
          </cell>
          <cell r="K2996">
            <v>6</v>
          </cell>
          <cell r="L2996">
            <v>700</v>
          </cell>
        </row>
        <row r="2997">
          <cell r="H2997">
            <v>14916204</v>
          </cell>
          <cell r="I2997" t="str">
            <v>59,73 $</v>
          </cell>
          <cell r="J2997" t="str">
            <v xml:space="preserve">Pantheon Brandy, Five Star </v>
          </cell>
          <cell r="K2997">
            <v>6</v>
          </cell>
          <cell r="L2997">
            <v>700</v>
          </cell>
        </row>
        <row r="2998">
          <cell r="H2998">
            <v>14916212</v>
          </cell>
          <cell r="I2998" t="str">
            <v>49,64 $</v>
          </cell>
          <cell r="J2998" t="str">
            <v xml:space="preserve">Tsipouro Dekaraki </v>
          </cell>
          <cell r="K2998">
            <v>6</v>
          </cell>
          <cell r="L2998">
            <v>700</v>
          </cell>
        </row>
        <row r="2999">
          <cell r="H2999">
            <v>14914751</v>
          </cell>
          <cell r="I2999" t="str">
            <v>94,00 $</v>
          </cell>
          <cell r="J2999" t="str">
            <v>Jasper Raats, Die Plek Cinsaul t</v>
          </cell>
          <cell r="K2999">
            <v>6</v>
          </cell>
          <cell r="L2999">
            <v>750</v>
          </cell>
        </row>
        <row r="3000">
          <cell r="H3000">
            <v>14915105</v>
          </cell>
          <cell r="I3000" t="str">
            <v>62,70 $</v>
          </cell>
          <cell r="J3000" t="str">
            <v>Jasper Raats, Driefontein Blan c</v>
          </cell>
          <cell r="K3000">
            <v>6</v>
          </cell>
          <cell r="L3000">
            <v>750</v>
          </cell>
        </row>
        <row r="3001">
          <cell r="H3001">
            <v>14916731</v>
          </cell>
          <cell r="I3001" t="str">
            <v>71,00 $</v>
          </cell>
          <cell r="J3001" t="str">
            <v>Dolianova, Prendas Vermentino di Sardegna</v>
          </cell>
          <cell r="K3001">
            <v>12</v>
          </cell>
          <cell r="L3001">
            <v>750</v>
          </cell>
        </row>
        <row r="3002">
          <cell r="H3002">
            <v>14858235</v>
          </cell>
          <cell r="I3002" t="str">
            <v>46,41 $</v>
          </cell>
          <cell r="J3002" t="str">
            <v xml:space="preserve">Domaine Saint-Rémy, Pinot Gris </v>
          </cell>
          <cell r="K3002">
            <v>6</v>
          </cell>
          <cell r="L3002">
            <v>750</v>
          </cell>
        </row>
        <row r="3003">
          <cell r="H3003">
            <v>14900325</v>
          </cell>
          <cell r="I3003" t="str">
            <v>41,52 $</v>
          </cell>
          <cell r="J3003" t="str">
            <v>Salvano, Vino Rosso Valle Cuve e</v>
          </cell>
          <cell r="K3003">
            <v>12</v>
          </cell>
          <cell r="L3003">
            <v>750</v>
          </cell>
        </row>
        <row r="3004">
          <cell r="H3004">
            <v>14920545</v>
          </cell>
          <cell r="I3004" t="str">
            <v>71,45 $</v>
          </cell>
          <cell r="J3004" t="str">
            <v xml:space="preserve">Émile, Domaine La Péquélette </v>
          </cell>
          <cell r="K3004">
            <v>6</v>
          </cell>
          <cell r="L3004">
            <v>750</v>
          </cell>
        </row>
        <row r="3005">
          <cell r="H3005">
            <v>14832158</v>
          </cell>
          <cell r="I3005" t="str">
            <v>44,33 $</v>
          </cell>
          <cell r="J3005" t="str">
            <v xml:space="preserve">Nett, Muller Mayer Shmidt </v>
          </cell>
          <cell r="K3005">
            <v>6</v>
          </cell>
          <cell r="L3005">
            <v>750</v>
          </cell>
        </row>
        <row r="3006">
          <cell r="H3006">
            <v>14927085</v>
          </cell>
          <cell r="I3006" t="str">
            <v>90,89 $</v>
          </cell>
          <cell r="J3006" t="str">
            <v xml:space="preserve">See Ya Later Ranch, Chardonnay </v>
          </cell>
          <cell r="K3006">
            <v>12</v>
          </cell>
          <cell r="L3006">
            <v>750</v>
          </cell>
        </row>
        <row r="3007">
          <cell r="H3007">
            <v>14830806</v>
          </cell>
          <cell r="I3007" t="str">
            <v>89,24 $</v>
          </cell>
          <cell r="J3007" t="str">
            <v xml:space="preserve">F Tinto, Carlos Ferreira </v>
          </cell>
          <cell r="K3007">
            <v>12</v>
          </cell>
          <cell r="L3007">
            <v>750</v>
          </cell>
        </row>
        <row r="3008">
          <cell r="H3008">
            <v>14830937</v>
          </cell>
          <cell r="I3008" t="str">
            <v>139,30 $</v>
          </cell>
          <cell r="J3008" t="str">
            <v>F Reserva Branco, Carlos Ferre ira</v>
          </cell>
          <cell r="K3008">
            <v>12</v>
          </cell>
          <cell r="L3008">
            <v>750</v>
          </cell>
        </row>
        <row r="3009">
          <cell r="H3009">
            <v>14830232</v>
          </cell>
          <cell r="I3009" t="str">
            <v>44,62 $</v>
          </cell>
          <cell r="J3009" t="str">
            <v xml:space="preserve">Vinha de Almendra, Tinto </v>
          </cell>
          <cell r="K3009">
            <v>12</v>
          </cell>
          <cell r="L3009">
            <v>750</v>
          </cell>
        </row>
        <row r="3010">
          <cell r="H3010">
            <v>14831041</v>
          </cell>
          <cell r="I3010" t="str">
            <v>237,98 $</v>
          </cell>
          <cell r="J3010" t="str">
            <v>F Grande Reserva Tinto, Carlos Ferreira</v>
          </cell>
          <cell r="K3010">
            <v>12</v>
          </cell>
          <cell r="L3010">
            <v>750</v>
          </cell>
        </row>
        <row r="3011">
          <cell r="H3011">
            <v>14850321</v>
          </cell>
          <cell r="I3011" t="str">
            <v>69,20 $</v>
          </cell>
          <cell r="J3011" t="str">
            <v xml:space="preserve">Zorzettig, Pinot Grgio </v>
          </cell>
          <cell r="K3011">
            <v>12</v>
          </cell>
          <cell r="L3011">
            <v>750</v>
          </cell>
        </row>
        <row r="3012">
          <cell r="H3012">
            <v>14928053</v>
          </cell>
          <cell r="I3012" t="str">
            <v>98,85 $</v>
          </cell>
          <cell r="J3012" t="str">
            <v xml:space="preserve">Mauro Veglio, Dolcetto d'Alba </v>
          </cell>
          <cell r="K3012">
            <v>12</v>
          </cell>
          <cell r="L3012">
            <v>750</v>
          </cell>
        </row>
        <row r="3013">
          <cell r="H3013">
            <v>14824810</v>
          </cell>
          <cell r="I3013" t="str">
            <v>26,96 $</v>
          </cell>
          <cell r="J3013" t="str">
            <v xml:space="preserve">Gambelli, Sangiovese </v>
          </cell>
          <cell r="K3013">
            <v>12</v>
          </cell>
          <cell r="L3013">
            <v>750</v>
          </cell>
        </row>
        <row r="3014">
          <cell r="H3014">
            <v>14824844</v>
          </cell>
          <cell r="I3014" t="str">
            <v>30,56 $</v>
          </cell>
          <cell r="J3014" t="str">
            <v xml:space="preserve">Tordimezzo, Verdicchio </v>
          </cell>
          <cell r="K3014">
            <v>12</v>
          </cell>
          <cell r="L3014">
            <v>750</v>
          </cell>
        </row>
        <row r="3015">
          <cell r="H3015">
            <v>14927878</v>
          </cell>
          <cell r="I3015" t="str">
            <v>44,04 $</v>
          </cell>
          <cell r="J3015" t="str">
            <v xml:space="preserve">Capodimonte, Chardonnay </v>
          </cell>
          <cell r="K3015">
            <v>12</v>
          </cell>
          <cell r="L3015">
            <v>750</v>
          </cell>
        </row>
        <row r="3016">
          <cell r="H3016">
            <v>14829506</v>
          </cell>
          <cell r="I3016" t="str">
            <v>45,88 $</v>
          </cell>
          <cell r="J3016" t="str">
            <v>Amora Brava, Indio Rei Huniver so Green Label</v>
          </cell>
          <cell r="K3016">
            <v>12</v>
          </cell>
          <cell r="L3016">
            <v>750</v>
          </cell>
        </row>
        <row r="3017">
          <cell r="H3017">
            <v>14773768</v>
          </cell>
          <cell r="I3017" t="str">
            <v>95,71 $</v>
          </cell>
          <cell r="J3017" t="str">
            <v xml:space="preserve">Fongoli, Biancofongoli </v>
          </cell>
          <cell r="K3017">
            <v>12</v>
          </cell>
          <cell r="L3017">
            <v>750</v>
          </cell>
        </row>
        <row r="3018">
          <cell r="H3018">
            <v>14933514</v>
          </cell>
          <cell r="I3018" t="str">
            <v>61,11 $</v>
          </cell>
          <cell r="J3018" t="str">
            <v xml:space="preserve">Crocizia, Sol e Stèli </v>
          </cell>
          <cell r="K3018">
            <v>6</v>
          </cell>
          <cell r="L3018">
            <v>750</v>
          </cell>
        </row>
        <row r="3019">
          <cell r="H3019">
            <v>14819973</v>
          </cell>
          <cell r="I3019" t="str">
            <v>74,59 $</v>
          </cell>
          <cell r="J3019" t="str">
            <v>Herdade do Arrepiado, Arrepiad o Antão Vaz - Viognier</v>
          </cell>
          <cell r="K3019">
            <v>12</v>
          </cell>
          <cell r="L3019">
            <v>750</v>
          </cell>
        </row>
        <row r="3020">
          <cell r="H3020">
            <v>14871288</v>
          </cell>
          <cell r="I3020" t="str">
            <v>53,92 $</v>
          </cell>
          <cell r="J3020" t="str">
            <v>Quinta do Pôpa, Pôpa Unoaked, Histoire Le rêve Continue</v>
          </cell>
          <cell r="K3020">
            <v>12</v>
          </cell>
          <cell r="L3020">
            <v>750</v>
          </cell>
        </row>
        <row r="3021">
          <cell r="H3021">
            <v>14871093</v>
          </cell>
          <cell r="I3021" t="str">
            <v>53,92 $</v>
          </cell>
          <cell r="J3021" t="str">
            <v>Quinta do Pôpa, Pôpa Unoaked, Histoire Le rêve Continue</v>
          </cell>
          <cell r="K3021">
            <v>12</v>
          </cell>
          <cell r="L3021">
            <v>750</v>
          </cell>
        </row>
        <row r="3022">
          <cell r="H3022">
            <v>14888881</v>
          </cell>
          <cell r="I3022" t="str">
            <v>88,07 $</v>
          </cell>
          <cell r="J3022" t="str">
            <v xml:space="preserve">Corte Aleardi, Ripasso 900 </v>
          </cell>
          <cell r="K3022">
            <v>12</v>
          </cell>
          <cell r="L3022">
            <v>750</v>
          </cell>
        </row>
        <row r="3023">
          <cell r="H3023">
            <v>14937591</v>
          </cell>
          <cell r="I3023" t="str">
            <v>75,49 $</v>
          </cell>
          <cell r="J3023" t="str">
            <v xml:space="preserve">Kamara, Pet' Nat </v>
          </cell>
          <cell r="K3023">
            <v>6</v>
          </cell>
          <cell r="L3023">
            <v>750</v>
          </cell>
        </row>
        <row r="3024">
          <cell r="H3024">
            <v>14926365</v>
          </cell>
          <cell r="I3024" t="str">
            <v>60,37 $</v>
          </cell>
          <cell r="J3024" t="str">
            <v xml:space="preserve">Chamlija, Papaskarasi </v>
          </cell>
          <cell r="K3024">
            <v>12</v>
          </cell>
          <cell r="L3024">
            <v>750</v>
          </cell>
        </row>
        <row r="3025">
          <cell r="H3025">
            <v>14926381</v>
          </cell>
          <cell r="I3025" t="str">
            <v>45,28 $</v>
          </cell>
          <cell r="J3025" t="str">
            <v xml:space="preserve">Chamlija, Kara Sevda </v>
          </cell>
          <cell r="K3025">
            <v>6</v>
          </cell>
          <cell r="L3025">
            <v>750</v>
          </cell>
        </row>
        <row r="3026">
          <cell r="H3026">
            <v>14926390</v>
          </cell>
          <cell r="I3026" t="str">
            <v>45,28 $</v>
          </cell>
          <cell r="J3026" t="str">
            <v xml:space="preserve">Chamlija, Xinomavro </v>
          </cell>
          <cell r="K3026">
            <v>6</v>
          </cell>
          <cell r="L3026">
            <v>750</v>
          </cell>
        </row>
        <row r="3027">
          <cell r="H3027">
            <v>14938251</v>
          </cell>
          <cell r="I3027" t="str">
            <v>97,06 $</v>
          </cell>
          <cell r="J3027" t="str">
            <v>PACHECA, Lagar nº 1 Reserva Re d</v>
          </cell>
          <cell r="K3027">
            <v>3</v>
          </cell>
          <cell r="L3027">
            <v>750</v>
          </cell>
        </row>
        <row r="3028">
          <cell r="H3028">
            <v>14739105</v>
          </cell>
          <cell r="I3028" t="str">
            <v>58,95 $</v>
          </cell>
          <cell r="J3028" t="str">
            <v>Bojador, Vinho Regional Alente jano Branco</v>
          </cell>
          <cell r="K3028">
            <v>12</v>
          </cell>
          <cell r="L3028">
            <v>750</v>
          </cell>
        </row>
        <row r="3029">
          <cell r="H3029">
            <v>14890438</v>
          </cell>
          <cell r="I3029" t="str">
            <v>55,20 $</v>
          </cell>
          <cell r="J3029" t="str">
            <v xml:space="preserve">Tawse, Piquette </v>
          </cell>
          <cell r="K3029">
            <v>24</v>
          </cell>
          <cell r="L3029">
            <v>250</v>
          </cell>
        </row>
        <row r="3030">
          <cell r="H3030">
            <v>14850727</v>
          </cell>
          <cell r="I3030" t="str">
            <v>84,00 $</v>
          </cell>
          <cell r="J3030" t="str">
            <v>Tawse Winery, Quarry Road Char donnay</v>
          </cell>
          <cell r="K3030">
            <v>6</v>
          </cell>
          <cell r="L3030">
            <v>750</v>
          </cell>
        </row>
        <row r="3031">
          <cell r="H3031">
            <v>14926390</v>
          </cell>
          <cell r="I3031" t="str">
            <v>45,28 $</v>
          </cell>
          <cell r="J3031" t="str">
            <v xml:space="preserve">Chamlija, Xinomavro </v>
          </cell>
          <cell r="K3031">
            <v>6</v>
          </cell>
          <cell r="L3031">
            <v>750</v>
          </cell>
        </row>
        <row r="3032">
          <cell r="H3032">
            <v>14888881</v>
          </cell>
          <cell r="I3032" t="str">
            <v>88,07 $</v>
          </cell>
          <cell r="J3032" t="str">
            <v xml:space="preserve">Corte Aleardi, Ripasso 900 </v>
          </cell>
          <cell r="K3032">
            <v>12</v>
          </cell>
          <cell r="L3032">
            <v>750</v>
          </cell>
        </row>
        <row r="3033">
          <cell r="H3033">
            <v>14781725</v>
          </cell>
          <cell r="I3033" t="str">
            <v>52,32 $</v>
          </cell>
          <cell r="J3033" t="str">
            <v>Roberto Henriquez, Santa Cruz de Coya</v>
          </cell>
          <cell r="K3033">
            <v>6</v>
          </cell>
          <cell r="L3033">
            <v>750</v>
          </cell>
        </row>
        <row r="3034">
          <cell r="H3034">
            <v>14817880</v>
          </cell>
          <cell r="I3034" t="str">
            <v>195,88 $</v>
          </cell>
          <cell r="J3034" t="str">
            <v xml:space="preserve">Culmina Unicus Grun. Veltliner </v>
          </cell>
          <cell r="K3034">
            <v>12</v>
          </cell>
          <cell r="L3034">
            <v>750</v>
          </cell>
        </row>
        <row r="3035">
          <cell r="H3035">
            <v>14823438</v>
          </cell>
          <cell r="I3035" t="str">
            <v>97,37 $</v>
          </cell>
          <cell r="J3035" t="str">
            <v xml:space="preserve">Culmina, Dilemma Chardonnay </v>
          </cell>
          <cell r="K3035">
            <v>6</v>
          </cell>
          <cell r="L3035">
            <v>750</v>
          </cell>
        </row>
        <row r="3036">
          <cell r="H3036">
            <v>14823446</v>
          </cell>
          <cell r="I3036" t="str">
            <v>128,64 $</v>
          </cell>
          <cell r="J3036" t="str">
            <v xml:space="preserve">Culmina, Cabernet Sauvignon </v>
          </cell>
          <cell r="K3036">
            <v>6</v>
          </cell>
          <cell r="L3036">
            <v>750</v>
          </cell>
        </row>
        <row r="3037">
          <cell r="H3037">
            <v>14824545</v>
          </cell>
          <cell r="I3037" t="str">
            <v>54,33 $</v>
          </cell>
          <cell r="J3037" t="str">
            <v xml:space="preserve">Aliwen, Carmenere </v>
          </cell>
          <cell r="K3037">
            <v>12</v>
          </cell>
          <cell r="L3037">
            <v>750</v>
          </cell>
        </row>
        <row r="3038">
          <cell r="H3038">
            <v>14851578</v>
          </cell>
          <cell r="I3038" t="str">
            <v>46,92 $</v>
          </cell>
          <cell r="J3038" t="str">
            <v>Cantine Torresella, Torresella Pinot Grigio</v>
          </cell>
          <cell r="K3038">
            <v>12</v>
          </cell>
          <cell r="L3038">
            <v>750</v>
          </cell>
        </row>
        <row r="3039">
          <cell r="H3039">
            <v>14870832</v>
          </cell>
          <cell r="I3039" t="str">
            <v>140,08 $</v>
          </cell>
          <cell r="J3039" t="str">
            <v xml:space="preserve">Clos du Soleil, Signature </v>
          </cell>
          <cell r="K3039">
            <v>6</v>
          </cell>
          <cell r="L3039">
            <v>750</v>
          </cell>
        </row>
        <row r="3040">
          <cell r="H3040">
            <v>14823171</v>
          </cell>
          <cell r="I3040" t="str">
            <v>55,03 $</v>
          </cell>
          <cell r="J3040" t="str">
            <v xml:space="preserve">Rosso Passo </v>
          </cell>
          <cell r="K3040">
            <v>12</v>
          </cell>
          <cell r="L3040">
            <v>750</v>
          </cell>
        </row>
        <row r="3041">
          <cell r="H3041">
            <v>14769558</v>
          </cell>
          <cell r="I3041" t="str">
            <v>12,87 $</v>
          </cell>
          <cell r="J3041" t="str">
            <v xml:space="preserve">Coral </v>
          </cell>
          <cell r="K3041">
            <v>24</v>
          </cell>
          <cell r="L3041">
            <v>330</v>
          </cell>
        </row>
        <row r="3042">
          <cell r="H3042">
            <v>14928774</v>
          </cell>
          <cell r="I3042" t="str">
            <v>124,92 $</v>
          </cell>
          <cell r="J3042" t="str">
            <v xml:space="preserve">Quevedo, Quevedo Colheita 2004 </v>
          </cell>
          <cell r="K3042">
            <v>6</v>
          </cell>
          <cell r="L3042">
            <v>750</v>
          </cell>
        </row>
        <row r="3043">
          <cell r="H3043">
            <v>14846883</v>
          </cell>
          <cell r="I3043" t="str">
            <v>58,95 $</v>
          </cell>
          <cell r="J3043" t="str">
            <v>Bojador, Vinho regional Alente jano tinto</v>
          </cell>
          <cell r="K3043">
            <v>12</v>
          </cell>
          <cell r="L3043">
            <v>750</v>
          </cell>
        </row>
        <row r="3044">
          <cell r="H3044">
            <v>14823420</v>
          </cell>
          <cell r="I3044" t="str">
            <v>128,99 $</v>
          </cell>
          <cell r="J3044" t="str">
            <v xml:space="preserve">Culmina, Cabernet Franc </v>
          </cell>
          <cell r="K3044">
            <v>6</v>
          </cell>
          <cell r="L3044">
            <v>750</v>
          </cell>
        </row>
        <row r="3045">
          <cell r="H3045">
            <v>14835447</v>
          </cell>
          <cell r="I3045" t="str">
            <v>73,94 $</v>
          </cell>
          <cell r="J3045" t="str">
            <v>See Ya Later Ranch, Rover Shir az-Viognier</v>
          </cell>
          <cell r="K3045">
            <v>6</v>
          </cell>
          <cell r="L3045">
            <v>750</v>
          </cell>
        </row>
        <row r="3046">
          <cell r="H3046">
            <v>14837688</v>
          </cell>
          <cell r="I3046" t="str">
            <v>150,82 $</v>
          </cell>
          <cell r="J3046" t="str">
            <v xml:space="preserve">Inniskillin, Pinot Noir </v>
          </cell>
          <cell r="K3046">
            <v>12</v>
          </cell>
          <cell r="L3046">
            <v>750</v>
          </cell>
        </row>
        <row r="3047">
          <cell r="H3047">
            <v>14737880</v>
          </cell>
          <cell r="I3047" t="str">
            <v>84,84 $</v>
          </cell>
          <cell r="J3047" t="str">
            <v>Korenika &amp; Moskon, Malvazija S election</v>
          </cell>
          <cell r="K3047">
            <v>6</v>
          </cell>
          <cell r="L3047">
            <v>750</v>
          </cell>
        </row>
        <row r="3048">
          <cell r="H3048">
            <v>14865339</v>
          </cell>
          <cell r="I3048" t="str">
            <v>74,96 $</v>
          </cell>
          <cell r="J3048" t="str">
            <v>Chiappini, Bolgheri Rosso Ferr uggini</v>
          </cell>
          <cell r="K3048">
            <v>6</v>
          </cell>
          <cell r="L3048">
            <v>750</v>
          </cell>
        </row>
        <row r="3049">
          <cell r="H3049">
            <v>14899598</v>
          </cell>
          <cell r="I3049" t="str">
            <v>446,22 $</v>
          </cell>
          <cell r="J3049" t="str">
            <v xml:space="preserve">Dream Whisky, Inverno </v>
          </cell>
          <cell r="K3049">
            <v>6</v>
          </cell>
          <cell r="L3049">
            <v>500</v>
          </cell>
        </row>
        <row r="3050">
          <cell r="H3050">
            <v>14912174</v>
          </cell>
          <cell r="I3050" t="str">
            <v>85,37 $</v>
          </cell>
          <cell r="J3050" t="str">
            <v>Elena Fucci, SCEG Aglianico de l Vulture</v>
          </cell>
          <cell r="K3050">
            <v>6</v>
          </cell>
          <cell r="L3050">
            <v>750</v>
          </cell>
        </row>
        <row r="3051">
          <cell r="H3051">
            <v>14832490</v>
          </cell>
          <cell r="I3051" t="str">
            <v>76,82 $</v>
          </cell>
          <cell r="J3051" t="str">
            <v>Reyneke Biodynamic, Chenin bla nc</v>
          </cell>
          <cell r="K3051">
            <v>6</v>
          </cell>
          <cell r="L3051">
            <v>750</v>
          </cell>
        </row>
        <row r="3052">
          <cell r="H3052">
            <v>14855042</v>
          </cell>
          <cell r="I3052" t="str">
            <v>93,42 $</v>
          </cell>
          <cell r="J3052" t="str">
            <v>Paulus Wine Co, Bosberaad Chen in Blanc</v>
          </cell>
          <cell r="K3052">
            <v>6</v>
          </cell>
          <cell r="L3052">
            <v>750</v>
          </cell>
        </row>
        <row r="3053">
          <cell r="H3053">
            <v>14860159</v>
          </cell>
          <cell r="I3053" t="str">
            <v>45,28 $</v>
          </cell>
          <cell r="J3053" t="str">
            <v xml:space="preserve">Aqui, Malbec </v>
          </cell>
          <cell r="K3053">
            <v>12</v>
          </cell>
          <cell r="L3053">
            <v>750</v>
          </cell>
        </row>
        <row r="3054">
          <cell r="H3054">
            <v>14864686</v>
          </cell>
          <cell r="I3054" t="str">
            <v>89,87 $</v>
          </cell>
          <cell r="J3054" t="str">
            <v>Conde d'Agueda, Eau de vie vie illie</v>
          </cell>
          <cell r="K3054">
            <v>6</v>
          </cell>
          <cell r="L3054">
            <v>750</v>
          </cell>
        </row>
        <row r="3055">
          <cell r="H3055">
            <v>14873056</v>
          </cell>
          <cell r="I3055" t="str">
            <v>41,70 $</v>
          </cell>
          <cell r="J3055" t="str">
            <v>Cecilia Beretta, Brognoligo So ave Classico</v>
          </cell>
          <cell r="K3055">
            <v>6</v>
          </cell>
          <cell r="L3055">
            <v>750</v>
          </cell>
        </row>
        <row r="3056">
          <cell r="H3056">
            <v>14873806</v>
          </cell>
          <cell r="I3056" t="str">
            <v>59,91 $</v>
          </cell>
          <cell r="J3056" t="str">
            <v xml:space="preserve">Montresor, Custoza Bio </v>
          </cell>
          <cell r="K3056">
            <v>12</v>
          </cell>
          <cell r="L3056">
            <v>750</v>
          </cell>
        </row>
        <row r="3057">
          <cell r="H3057">
            <v>14876206</v>
          </cell>
          <cell r="I3057" t="str">
            <v>60,66 $</v>
          </cell>
          <cell r="J3057" t="str">
            <v xml:space="preserve">Diamantopetra blanc </v>
          </cell>
          <cell r="K3057">
            <v>6</v>
          </cell>
          <cell r="L3057">
            <v>750</v>
          </cell>
        </row>
        <row r="3058">
          <cell r="H3058">
            <v>14875932</v>
          </cell>
          <cell r="I3058" t="str">
            <v>40,29 $</v>
          </cell>
          <cell r="J3058" t="str">
            <v xml:space="preserve">Vidiano </v>
          </cell>
          <cell r="K3058">
            <v>6</v>
          </cell>
          <cell r="L3058">
            <v>750</v>
          </cell>
        </row>
        <row r="3059">
          <cell r="H3059">
            <v>14876214</v>
          </cell>
          <cell r="I3059" t="str">
            <v>44,78 $</v>
          </cell>
          <cell r="J3059" t="str">
            <v xml:space="preserve">Petali blanc </v>
          </cell>
          <cell r="K3059">
            <v>6</v>
          </cell>
          <cell r="L3059">
            <v>750</v>
          </cell>
        </row>
        <row r="3060">
          <cell r="H3060">
            <v>14875385</v>
          </cell>
          <cell r="I3060" t="str">
            <v>42,90 $</v>
          </cell>
          <cell r="J3060" t="str">
            <v>Laurent Miquel, Vendanges Noct ures</v>
          </cell>
          <cell r="K3060">
            <v>12</v>
          </cell>
          <cell r="L3060">
            <v>750</v>
          </cell>
        </row>
        <row r="3061">
          <cell r="H3061">
            <v>14877663</v>
          </cell>
          <cell r="I3061" t="str">
            <v>160,64 $</v>
          </cell>
          <cell r="J3061" t="str">
            <v xml:space="preserve">Venturini, Amarone </v>
          </cell>
          <cell r="K3061">
            <v>6</v>
          </cell>
          <cell r="L3061">
            <v>750</v>
          </cell>
        </row>
        <row r="3062">
          <cell r="H3062">
            <v>14888231</v>
          </cell>
          <cell r="I3062" t="str">
            <v>86,21 $</v>
          </cell>
          <cell r="J3062" t="str">
            <v>Venturini, Valpolicella D.O.C Classico</v>
          </cell>
          <cell r="K3062">
            <v>12</v>
          </cell>
          <cell r="L3062">
            <v>750</v>
          </cell>
        </row>
        <row r="3063">
          <cell r="H3063">
            <v>14820114</v>
          </cell>
          <cell r="I3063" t="str">
            <v>224,67 $</v>
          </cell>
          <cell r="J3063" t="str">
            <v xml:space="preserve">Herdade do Arrepiado, AMMA </v>
          </cell>
          <cell r="K3063">
            <v>3</v>
          </cell>
          <cell r="L3063">
            <v>750</v>
          </cell>
        </row>
        <row r="3064">
          <cell r="H3064">
            <v>14819981</v>
          </cell>
          <cell r="I3064" t="str">
            <v>134,80 $</v>
          </cell>
          <cell r="J3064" t="str">
            <v>Herdade do Arrepiado, Arrepiad o Collection</v>
          </cell>
          <cell r="K3064">
            <v>6</v>
          </cell>
          <cell r="L3064">
            <v>750</v>
          </cell>
        </row>
        <row r="3065">
          <cell r="H3065">
            <v>14887861</v>
          </cell>
          <cell r="I3065" t="str">
            <v>89,24 $</v>
          </cell>
          <cell r="J3065" t="str">
            <v>Herdade do Arrepiado, Petit Ve rdot Unoaked</v>
          </cell>
          <cell r="K3065">
            <v>6</v>
          </cell>
          <cell r="L3065">
            <v>750</v>
          </cell>
        </row>
        <row r="3066">
          <cell r="H3066">
            <v>14891609</v>
          </cell>
          <cell r="I3066" t="str">
            <v>62,47 $</v>
          </cell>
          <cell r="J3066" t="str">
            <v xml:space="preserve">Prosecco Extra Dry Mangiasole </v>
          </cell>
          <cell r="K3066">
            <v>12</v>
          </cell>
          <cell r="L3066">
            <v>750</v>
          </cell>
        </row>
        <row r="3067">
          <cell r="H3067">
            <v>14893778</v>
          </cell>
          <cell r="I3067" t="str">
            <v>98,17 $</v>
          </cell>
          <cell r="J3067" t="str">
            <v xml:space="preserve">Didgori Winemaking, Corcovado </v>
          </cell>
          <cell r="K3067">
            <v>6</v>
          </cell>
          <cell r="L3067">
            <v>750</v>
          </cell>
        </row>
        <row r="3068">
          <cell r="H3068">
            <v>14893751</v>
          </cell>
          <cell r="I3068" t="str">
            <v>89,24 $</v>
          </cell>
          <cell r="J3068" t="str">
            <v xml:space="preserve">Didgori Winemaking, Dzelsavi </v>
          </cell>
          <cell r="K3068">
            <v>6</v>
          </cell>
          <cell r="L3068">
            <v>750</v>
          </cell>
        </row>
        <row r="3069">
          <cell r="H3069">
            <v>14894762</v>
          </cell>
          <cell r="I3069" t="str">
            <v>111,56 $</v>
          </cell>
          <cell r="J3069" t="str">
            <v xml:space="preserve">Didgori Winemaking, Kabistoni </v>
          </cell>
          <cell r="K3069">
            <v>6</v>
          </cell>
          <cell r="L3069">
            <v>750</v>
          </cell>
        </row>
        <row r="3070">
          <cell r="H3070">
            <v>14893954</v>
          </cell>
          <cell r="I3070" t="str">
            <v>111,56 $</v>
          </cell>
          <cell r="J3070" t="str">
            <v xml:space="preserve">Giorgi Kipiani, Sakipiano </v>
          </cell>
          <cell r="K3070">
            <v>6</v>
          </cell>
          <cell r="L3070">
            <v>750</v>
          </cell>
        </row>
        <row r="3071">
          <cell r="H3071">
            <v>14894842</v>
          </cell>
          <cell r="I3071" t="str">
            <v>98,17 $</v>
          </cell>
          <cell r="J3071" t="str">
            <v xml:space="preserve">Didgori Winemaking, Tsolikouri </v>
          </cell>
          <cell r="K3071">
            <v>6</v>
          </cell>
          <cell r="L3071">
            <v>750</v>
          </cell>
        </row>
        <row r="3072">
          <cell r="H3072">
            <v>14894068</v>
          </cell>
          <cell r="I3072" t="str">
            <v>98,17 $</v>
          </cell>
          <cell r="J3072" t="str">
            <v>Didgori Winemaking, Tsulikediz e's Tetra</v>
          </cell>
          <cell r="K3072">
            <v>6</v>
          </cell>
          <cell r="L3072">
            <v>750</v>
          </cell>
        </row>
        <row r="3073">
          <cell r="H3073">
            <v>14893330</v>
          </cell>
          <cell r="I3073" t="str">
            <v>71,30 $</v>
          </cell>
          <cell r="J3073" t="str">
            <v>Tsitska-Tsolikouri, Gotsa Fami ly Wines</v>
          </cell>
          <cell r="K3073">
            <v>6</v>
          </cell>
          <cell r="L3073">
            <v>750</v>
          </cell>
        </row>
        <row r="3074">
          <cell r="H3074">
            <v>14899766</v>
          </cell>
          <cell r="I3074" t="str">
            <v>37,84 $</v>
          </cell>
          <cell r="J3074" t="str">
            <v>Château de L'Hoste - Blanc, Vi eilles vignes</v>
          </cell>
          <cell r="K3074">
            <v>6</v>
          </cell>
          <cell r="L3074">
            <v>750</v>
          </cell>
        </row>
        <row r="3075">
          <cell r="H3075">
            <v>14810012</v>
          </cell>
          <cell r="I3075" t="str">
            <v>57,14 $</v>
          </cell>
          <cell r="J3075" t="str">
            <v xml:space="preserve">Pramonte Selezione </v>
          </cell>
          <cell r="K3075">
            <v>6</v>
          </cell>
          <cell r="L3075">
            <v>750</v>
          </cell>
        </row>
        <row r="3076">
          <cell r="H3076">
            <v>14901694</v>
          </cell>
          <cell r="I3076" t="str">
            <v>56,72 $</v>
          </cell>
          <cell r="J3076" t="str">
            <v xml:space="preserve">Soave Classico </v>
          </cell>
          <cell r="K3076">
            <v>12</v>
          </cell>
          <cell r="L3076">
            <v>750</v>
          </cell>
        </row>
        <row r="3077">
          <cell r="H3077">
            <v>14901088</v>
          </cell>
          <cell r="I3077" t="str">
            <v>62,46 $</v>
          </cell>
          <cell r="J3077" t="str">
            <v xml:space="preserve">Amarone Classico Magnum </v>
          </cell>
          <cell r="K3077">
            <v>1</v>
          </cell>
          <cell r="L3077">
            <v>1500</v>
          </cell>
        </row>
        <row r="3078">
          <cell r="H3078">
            <v>14902726</v>
          </cell>
          <cell r="I3078" t="str">
            <v>60,21 $</v>
          </cell>
          <cell r="J3078" t="str">
            <v>Caterina Zardini, Valpolicella Classico Superiore 'Zardini'</v>
          </cell>
          <cell r="K3078">
            <v>6</v>
          </cell>
          <cell r="L3078">
            <v>750</v>
          </cell>
        </row>
        <row r="3079">
          <cell r="H3079">
            <v>14904043</v>
          </cell>
          <cell r="I3079" t="str">
            <v>71,89 $</v>
          </cell>
          <cell r="J3079" t="str">
            <v>Tamuna's Wines, Kiss of Sapera vi</v>
          </cell>
          <cell r="K3079">
            <v>6</v>
          </cell>
          <cell r="L3079">
            <v>750</v>
          </cell>
        </row>
        <row r="3080">
          <cell r="H3080">
            <v>14904051</v>
          </cell>
          <cell r="I3080" t="str">
            <v>71,89 $</v>
          </cell>
          <cell r="J3080" t="str">
            <v>Tamuna's Wines, Kiss of Kakhur i</v>
          </cell>
          <cell r="K3080">
            <v>6</v>
          </cell>
          <cell r="L3080">
            <v>750</v>
          </cell>
        </row>
        <row r="3081">
          <cell r="H3081">
            <v>14904060</v>
          </cell>
          <cell r="I3081" t="str">
            <v>71,89 $</v>
          </cell>
          <cell r="J3081" t="str">
            <v>Tamuna's Wines, Kakhuri Mtsvan e</v>
          </cell>
          <cell r="K3081">
            <v>6</v>
          </cell>
          <cell r="L3081">
            <v>750</v>
          </cell>
        </row>
        <row r="3082">
          <cell r="H3082">
            <v>14842719</v>
          </cell>
          <cell r="I3082" t="str">
            <v>93,46 $</v>
          </cell>
          <cell r="J3082" t="str">
            <v>Campagnola, Ripasso Valpolicel la Cl. Sup.</v>
          </cell>
          <cell r="K3082">
            <v>12</v>
          </cell>
          <cell r="L3082">
            <v>750</v>
          </cell>
        </row>
        <row r="3083">
          <cell r="H3083">
            <v>14909864</v>
          </cell>
          <cell r="I3083" t="str">
            <v>161,76 $</v>
          </cell>
          <cell r="J3083" t="str">
            <v>Pian Dei Tigli Castello di Raz zano</v>
          </cell>
          <cell r="K3083">
            <v>6</v>
          </cell>
          <cell r="L3083">
            <v>750</v>
          </cell>
        </row>
        <row r="3084">
          <cell r="H3084">
            <v>14911032</v>
          </cell>
          <cell r="I3084" t="str">
            <v>176,14 $</v>
          </cell>
          <cell r="J3084" t="str">
            <v xml:space="preserve">Etnella, Notti Stellate </v>
          </cell>
          <cell r="K3084">
            <v>6</v>
          </cell>
          <cell r="L3084">
            <v>750</v>
          </cell>
        </row>
        <row r="3085">
          <cell r="H3085">
            <v>14738840</v>
          </cell>
          <cell r="I3085" t="str">
            <v>46,14 $</v>
          </cell>
          <cell r="J3085" t="str">
            <v>Quinta da Alorna, Reserva roug e</v>
          </cell>
          <cell r="K3085">
            <v>6</v>
          </cell>
          <cell r="L3085">
            <v>750</v>
          </cell>
        </row>
        <row r="3086">
          <cell r="H3086">
            <v>14918699</v>
          </cell>
          <cell r="I3086" t="str">
            <v>89,87 $</v>
          </cell>
          <cell r="J3086" t="str">
            <v xml:space="preserve">Portal, Moscatel Reserva </v>
          </cell>
          <cell r="K3086">
            <v>6</v>
          </cell>
          <cell r="L3086">
            <v>750</v>
          </cell>
        </row>
        <row r="3087">
          <cell r="H3087">
            <v>14922903</v>
          </cell>
          <cell r="I3087" t="str">
            <v>62,01 $</v>
          </cell>
          <cell r="J3087" t="str">
            <v>Le Bignele, Valpolicella Class ico</v>
          </cell>
          <cell r="K3087">
            <v>12</v>
          </cell>
          <cell r="L3087">
            <v>750</v>
          </cell>
        </row>
        <row r="3088">
          <cell r="H3088">
            <v>14923181</v>
          </cell>
          <cell r="I3088" t="str">
            <v>97,96 $</v>
          </cell>
          <cell r="J3088" t="str">
            <v>Le Bignele, Valpolicella Ripas so Classico Superiore</v>
          </cell>
          <cell r="K3088">
            <v>12</v>
          </cell>
          <cell r="L3088">
            <v>750</v>
          </cell>
        </row>
        <row r="3089">
          <cell r="H3089">
            <v>14922701</v>
          </cell>
          <cell r="I3089" t="str">
            <v>76,69 $</v>
          </cell>
          <cell r="J3089" t="str">
            <v>Tenuta Olim Bauda, Gavi Del Co mune di Gavi</v>
          </cell>
          <cell r="K3089">
            <v>6</v>
          </cell>
          <cell r="L3089">
            <v>750</v>
          </cell>
        </row>
        <row r="3090">
          <cell r="H3090">
            <v>14922727</v>
          </cell>
          <cell r="I3090" t="str">
            <v>251,63 $</v>
          </cell>
          <cell r="J3090" t="str">
            <v>Tenuta Olim Bauda, Nizza Riser va Bauda</v>
          </cell>
          <cell r="K3090">
            <v>6</v>
          </cell>
          <cell r="L3090">
            <v>750</v>
          </cell>
        </row>
        <row r="3091">
          <cell r="H3091">
            <v>14924141</v>
          </cell>
          <cell r="I3091" t="str">
            <v>140,00 $</v>
          </cell>
          <cell r="J3091" t="str">
            <v>Bertani, Amarone della Valpoli cella Valpantena DOCG</v>
          </cell>
          <cell r="K3091">
            <v>6</v>
          </cell>
          <cell r="L3091">
            <v>750</v>
          </cell>
        </row>
        <row r="3092">
          <cell r="H3092">
            <v>14924221</v>
          </cell>
          <cell r="I3092" t="str">
            <v>62,00 $</v>
          </cell>
          <cell r="J3092" t="str">
            <v>Secco Bertani, Secco Vintage V erona IGT</v>
          </cell>
          <cell r="K3092">
            <v>6</v>
          </cell>
          <cell r="L3092">
            <v>750</v>
          </cell>
        </row>
        <row r="3093">
          <cell r="H3093">
            <v>14924407</v>
          </cell>
          <cell r="I3093" t="str">
            <v>88,77 $</v>
          </cell>
          <cell r="J3093" t="str">
            <v>Fattoria di Montecchio, Etrusc o</v>
          </cell>
          <cell r="K3093">
            <v>6</v>
          </cell>
          <cell r="L3093">
            <v>750</v>
          </cell>
        </row>
        <row r="3094">
          <cell r="H3094">
            <v>14825847</v>
          </cell>
          <cell r="I3094" t="str">
            <v>80,66 $</v>
          </cell>
          <cell r="J3094" t="str">
            <v xml:space="preserve">Bidoli, Pinot Grigio </v>
          </cell>
          <cell r="K3094">
            <v>12</v>
          </cell>
          <cell r="L3094">
            <v>750</v>
          </cell>
        </row>
        <row r="3095">
          <cell r="H3095">
            <v>14830275</v>
          </cell>
          <cell r="I3095" t="str">
            <v>139,30 $</v>
          </cell>
          <cell r="J3095" t="str">
            <v>F Reserva Tinto, Carlos Ferrei ra</v>
          </cell>
          <cell r="K3095">
            <v>12</v>
          </cell>
          <cell r="L3095">
            <v>750</v>
          </cell>
        </row>
        <row r="3096">
          <cell r="H3096">
            <v>14838841</v>
          </cell>
          <cell r="I3096" t="str">
            <v>142,79 $</v>
          </cell>
          <cell r="J3096" t="str">
            <v xml:space="preserve">Mauro Veglio, Barolo </v>
          </cell>
          <cell r="K3096">
            <v>6</v>
          </cell>
          <cell r="L3096">
            <v>750</v>
          </cell>
        </row>
        <row r="3097">
          <cell r="H3097">
            <v>14928070</v>
          </cell>
          <cell r="I3097" t="str">
            <v>79,08 $</v>
          </cell>
          <cell r="J3097" t="str">
            <v xml:space="preserve">Mauro Veglio, Langhe </v>
          </cell>
          <cell r="K3097">
            <v>6</v>
          </cell>
          <cell r="L3097">
            <v>750</v>
          </cell>
        </row>
        <row r="3098">
          <cell r="H3098">
            <v>14933522</v>
          </cell>
          <cell r="I3098" t="str">
            <v>61,11 $</v>
          </cell>
          <cell r="J3098" t="str">
            <v xml:space="preserve">Crocizia, Besiosa </v>
          </cell>
          <cell r="K3098">
            <v>6</v>
          </cell>
          <cell r="L3098">
            <v>750</v>
          </cell>
        </row>
        <row r="3099">
          <cell r="H3099">
            <v>14821408</v>
          </cell>
          <cell r="I3099" t="str">
            <v>55,72 $</v>
          </cell>
          <cell r="J3099" t="str">
            <v>Corte Aleardi, Valpolicella DO C Classico</v>
          </cell>
          <cell r="K3099">
            <v>12</v>
          </cell>
          <cell r="L3099">
            <v>750</v>
          </cell>
        </row>
        <row r="3100">
          <cell r="H3100">
            <v>14821926</v>
          </cell>
          <cell r="I3100" t="str">
            <v>136,54 $</v>
          </cell>
          <cell r="J3100" t="str">
            <v xml:space="preserve">Villa Job, Serious </v>
          </cell>
          <cell r="K3100">
            <v>12</v>
          </cell>
          <cell r="L3100">
            <v>750</v>
          </cell>
        </row>
        <row r="3101">
          <cell r="H3101">
            <v>14855376</v>
          </cell>
          <cell r="I3101" t="str">
            <v>47,30 $</v>
          </cell>
          <cell r="J3101" t="str">
            <v xml:space="preserve">Barone Di Bernaj, Nero D'Avola </v>
          </cell>
          <cell r="K3101">
            <v>12</v>
          </cell>
          <cell r="L3101">
            <v>750</v>
          </cell>
        </row>
        <row r="3102">
          <cell r="H3102">
            <v>14821854</v>
          </cell>
          <cell r="I3102" t="str">
            <v>47,30 $</v>
          </cell>
          <cell r="J3102" t="str">
            <v xml:space="preserve">Nuttata, Syrah </v>
          </cell>
          <cell r="K3102">
            <v>12</v>
          </cell>
          <cell r="L3102">
            <v>750</v>
          </cell>
        </row>
        <row r="3103">
          <cell r="H3103">
            <v>14946340</v>
          </cell>
          <cell r="I3103" t="str">
            <v>121,32 $</v>
          </cell>
          <cell r="J3103" t="str">
            <v xml:space="preserve">Vigne del Pellagroso, Candalua </v>
          </cell>
          <cell r="K3103">
            <v>12</v>
          </cell>
          <cell r="L3103">
            <v>750</v>
          </cell>
        </row>
        <row r="3104">
          <cell r="H3104">
            <v>14946235</v>
          </cell>
          <cell r="I3104" t="str">
            <v>109,64 $</v>
          </cell>
          <cell r="J3104" t="str">
            <v>Vigne del Pellagroso, Belgingi n</v>
          </cell>
          <cell r="K3104">
            <v>12</v>
          </cell>
          <cell r="L3104">
            <v>750</v>
          </cell>
        </row>
        <row r="3105">
          <cell r="H3105">
            <v>14780511</v>
          </cell>
          <cell r="I3105" t="str">
            <v>69,20 $</v>
          </cell>
          <cell r="J3105" t="str">
            <v>Torre a Cona, Chianti Colli Fi orentini</v>
          </cell>
          <cell r="K3105">
            <v>12</v>
          </cell>
          <cell r="L3105">
            <v>750</v>
          </cell>
        </row>
        <row r="3106">
          <cell r="H3106">
            <v>14894092</v>
          </cell>
          <cell r="I3106" t="str">
            <v>123,12 $</v>
          </cell>
          <cell r="J3106" t="str">
            <v>Collefrisio, Vignaquadra Monte pulciano d'Abruzzo</v>
          </cell>
          <cell r="K3106">
            <v>12</v>
          </cell>
          <cell r="L3106">
            <v>750</v>
          </cell>
        </row>
        <row r="3107">
          <cell r="H3107">
            <v>14868847</v>
          </cell>
          <cell r="I3107" t="str">
            <v>270,44 $</v>
          </cell>
          <cell r="J3107" t="str">
            <v>LA GERLA, Brunello di Montalci no DOCG</v>
          </cell>
          <cell r="K3107">
            <v>6</v>
          </cell>
          <cell r="L3107">
            <v>750</v>
          </cell>
        </row>
        <row r="3108">
          <cell r="H3108">
            <v>14792571</v>
          </cell>
          <cell r="I3108" t="str">
            <v>181,08 $</v>
          </cell>
          <cell r="J3108" t="str">
            <v>Capanna, Brunello di Montalcin o</v>
          </cell>
          <cell r="K3108">
            <v>6</v>
          </cell>
          <cell r="L3108">
            <v>750</v>
          </cell>
        </row>
        <row r="3109">
          <cell r="H3109">
            <v>14957971</v>
          </cell>
          <cell r="I3109" t="str">
            <v>107,84 $</v>
          </cell>
          <cell r="J3109" t="str">
            <v>Domaine Kreydenweiss, Lune à B oire Blanc</v>
          </cell>
          <cell r="K3109">
            <v>12</v>
          </cell>
          <cell r="L3109">
            <v>750</v>
          </cell>
        </row>
        <row r="3110">
          <cell r="H3110">
            <v>14924407</v>
          </cell>
          <cell r="I3110" t="str">
            <v>88,77 $</v>
          </cell>
          <cell r="J3110" t="str">
            <v>Fattoria di Montecchio, Etrusc o</v>
          </cell>
          <cell r="K3110">
            <v>6</v>
          </cell>
          <cell r="L3110">
            <v>750</v>
          </cell>
        </row>
        <row r="3111">
          <cell r="H3111">
            <v>14904043</v>
          </cell>
          <cell r="I3111" t="str">
            <v>71,89 $</v>
          </cell>
          <cell r="J3111" t="str">
            <v>Tamuna's Wines, Kiss of Sapera vi</v>
          </cell>
          <cell r="K3111">
            <v>6</v>
          </cell>
          <cell r="L3111">
            <v>750</v>
          </cell>
        </row>
        <row r="3112">
          <cell r="H3112">
            <v>14868513</v>
          </cell>
          <cell r="I3112" t="str">
            <v>40,16 $</v>
          </cell>
          <cell r="J3112" t="str">
            <v>L2683 Stepp Gewurztraminer Pfa lz</v>
          </cell>
          <cell r="K3112">
            <v>6</v>
          </cell>
          <cell r="L3112">
            <v>750</v>
          </cell>
        </row>
        <row r="3113">
          <cell r="H3113">
            <v>14869022</v>
          </cell>
          <cell r="I3113" t="str">
            <v>75,86 $</v>
          </cell>
          <cell r="J3113" t="str">
            <v>L2685 Stepp Silvaner Eiswein P falz</v>
          </cell>
          <cell r="K3113">
            <v>6</v>
          </cell>
          <cell r="L3113">
            <v>375</v>
          </cell>
        </row>
        <row r="3114">
          <cell r="H3114">
            <v>14883123</v>
          </cell>
          <cell r="I3114" t="str">
            <v>27,50 $</v>
          </cell>
          <cell r="J3114" t="str">
            <v>KWV, Classic Collection Cabern et Sauvignon</v>
          </cell>
          <cell r="K3114">
            <v>12</v>
          </cell>
          <cell r="L3114">
            <v>750</v>
          </cell>
        </row>
        <row r="3115">
          <cell r="H3115">
            <v>14883131</v>
          </cell>
          <cell r="I3115" t="str">
            <v>27,50 $</v>
          </cell>
          <cell r="J3115" t="str">
            <v>KWV, Classic Collection Sauvig non blanc</v>
          </cell>
          <cell r="K3115">
            <v>12</v>
          </cell>
          <cell r="L3115">
            <v>750</v>
          </cell>
        </row>
        <row r="3116">
          <cell r="H3116">
            <v>14883060</v>
          </cell>
          <cell r="I3116" t="str">
            <v>59,40 $</v>
          </cell>
          <cell r="J3116" t="str">
            <v xml:space="preserve">Duckitt, Chardonnay </v>
          </cell>
          <cell r="K3116">
            <v>12</v>
          </cell>
          <cell r="L3116">
            <v>750</v>
          </cell>
        </row>
        <row r="3117">
          <cell r="H3117">
            <v>14883051</v>
          </cell>
          <cell r="I3117" t="str">
            <v>80,69 $</v>
          </cell>
          <cell r="J3117" t="str">
            <v xml:space="preserve">Crux, Xtra Gewurtraminer </v>
          </cell>
          <cell r="K3117">
            <v>12</v>
          </cell>
          <cell r="L3117">
            <v>750</v>
          </cell>
        </row>
        <row r="3118">
          <cell r="H3118">
            <v>14883166</v>
          </cell>
          <cell r="I3118" t="str">
            <v>29,31 $</v>
          </cell>
          <cell r="J3118" t="str">
            <v xml:space="preserve">Taymente, Chardonnay </v>
          </cell>
          <cell r="K3118">
            <v>6</v>
          </cell>
          <cell r="L3118">
            <v>750</v>
          </cell>
        </row>
        <row r="3119">
          <cell r="H3119">
            <v>14885170</v>
          </cell>
          <cell r="I3119" t="str">
            <v>70,80 $</v>
          </cell>
          <cell r="J3119" t="str">
            <v>Longridge, The Emily Chardonna y Pinot Noir</v>
          </cell>
          <cell r="K3119">
            <v>12</v>
          </cell>
          <cell r="L3119">
            <v>750</v>
          </cell>
        </row>
        <row r="3120">
          <cell r="H3120">
            <v>14900288</v>
          </cell>
          <cell r="I3120" t="str">
            <v>220,18 $</v>
          </cell>
          <cell r="J3120" t="str">
            <v>Umani Ronchi, Campo San Giorgi o, Conero Riserva DOCG</v>
          </cell>
          <cell r="K3120">
            <v>6</v>
          </cell>
          <cell r="L3120">
            <v>750</v>
          </cell>
        </row>
        <row r="3121">
          <cell r="H3121">
            <v>14911147</v>
          </cell>
          <cell r="I3121" t="str">
            <v>48,32 $</v>
          </cell>
          <cell r="J3121" t="str">
            <v xml:space="preserve">Conti Zecca, Rifugio Primitivo </v>
          </cell>
          <cell r="K3121">
            <v>6</v>
          </cell>
          <cell r="L3121">
            <v>750</v>
          </cell>
        </row>
        <row r="3122">
          <cell r="H3122">
            <v>14918189</v>
          </cell>
          <cell r="I3122" t="str">
            <v>73,69 $</v>
          </cell>
          <cell r="J3122" t="str">
            <v xml:space="preserve">Portal, Reserva Tinto </v>
          </cell>
          <cell r="K3122">
            <v>6</v>
          </cell>
          <cell r="L3122">
            <v>750</v>
          </cell>
        </row>
        <row r="3123">
          <cell r="H3123">
            <v>14857304</v>
          </cell>
          <cell r="I3123" t="str">
            <v>188,72 $</v>
          </cell>
          <cell r="J3123" t="str">
            <v>Champagne Philipponnat, Royale Réserve Non Dosé</v>
          </cell>
          <cell r="K3123">
            <v>6</v>
          </cell>
          <cell r="L3123">
            <v>750</v>
          </cell>
        </row>
        <row r="3124">
          <cell r="H3124">
            <v>14775270</v>
          </cell>
          <cell r="I3124" t="str">
            <v>24,21 $</v>
          </cell>
          <cell r="J3124" t="str">
            <v>Katsaros Distillery, Liqueur W atermelon</v>
          </cell>
          <cell r="K3124">
            <v>6</v>
          </cell>
          <cell r="L3124">
            <v>700</v>
          </cell>
        </row>
        <row r="3125">
          <cell r="H3125">
            <v>14774154</v>
          </cell>
          <cell r="I3125" t="str">
            <v>69,33 $</v>
          </cell>
          <cell r="J3125" t="str">
            <v xml:space="preserve">Pievalta, Tre Ripe </v>
          </cell>
          <cell r="K3125">
            <v>12</v>
          </cell>
          <cell r="L3125">
            <v>750</v>
          </cell>
        </row>
        <row r="3126">
          <cell r="H3126">
            <v>14811605</v>
          </cell>
          <cell r="I3126" t="str">
            <v>35,95 $</v>
          </cell>
          <cell r="J3126" t="str">
            <v>Cantine Iorio, Falanghina Bene ventano</v>
          </cell>
          <cell r="K3126">
            <v>12</v>
          </cell>
          <cell r="L3126">
            <v>750</v>
          </cell>
        </row>
        <row r="3127">
          <cell r="H3127">
            <v>14871632</v>
          </cell>
          <cell r="I3127" t="str">
            <v>44,93 $</v>
          </cell>
          <cell r="J3127" t="str">
            <v>Le Grand Noir, Cabernet Sauvig non - Syrah</v>
          </cell>
          <cell r="K3127">
            <v>12</v>
          </cell>
          <cell r="L3127">
            <v>750</v>
          </cell>
        </row>
        <row r="3128">
          <cell r="H3128">
            <v>14870496</v>
          </cell>
          <cell r="I3128" t="str">
            <v>43,74 $</v>
          </cell>
          <cell r="J3128" t="str">
            <v xml:space="preserve">Le Grand Noir, Pinot Noir </v>
          </cell>
          <cell r="K3128">
            <v>12</v>
          </cell>
          <cell r="L3128">
            <v>750</v>
          </cell>
        </row>
        <row r="3129">
          <cell r="H3129">
            <v>14734671</v>
          </cell>
          <cell r="I3129" t="str">
            <v>93,24 $</v>
          </cell>
          <cell r="J3129" t="str">
            <v>Barbera d'Asti Organic, Rosso Fuoco</v>
          </cell>
          <cell r="K3129">
            <v>12</v>
          </cell>
          <cell r="L3129">
            <v>750</v>
          </cell>
        </row>
        <row r="3130">
          <cell r="H3130">
            <v>14934736</v>
          </cell>
          <cell r="I3130" t="str">
            <v>59,31 $</v>
          </cell>
          <cell r="J3130" t="str">
            <v xml:space="preserve">Montacero Aglianico, I Pentri </v>
          </cell>
          <cell r="K3130">
            <v>12</v>
          </cell>
          <cell r="L3130">
            <v>750</v>
          </cell>
        </row>
        <row r="3131">
          <cell r="H3131">
            <v>14850807</v>
          </cell>
          <cell r="I3131" t="str">
            <v>44,93 $</v>
          </cell>
          <cell r="J3131" t="str">
            <v>Fa'Bene, Montepulciano d'Abruz zo</v>
          </cell>
          <cell r="K3131">
            <v>12</v>
          </cell>
          <cell r="L3131">
            <v>750</v>
          </cell>
        </row>
        <row r="3132">
          <cell r="H3132">
            <v>14937793</v>
          </cell>
          <cell r="I3132" t="str">
            <v>50,79 $</v>
          </cell>
          <cell r="J3132" t="str">
            <v>Il Poggione, Bianco di Toscana , Vermentino-Chardonnay</v>
          </cell>
          <cell r="K3132">
            <v>12</v>
          </cell>
          <cell r="L3132">
            <v>750</v>
          </cell>
        </row>
        <row r="3133">
          <cell r="H3133">
            <v>14940853</v>
          </cell>
          <cell r="I3133" t="str">
            <v>84,03 $</v>
          </cell>
          <cell r="J3133" t="str">
            <v>Claudio Morelli, Alius Marche IGT Rosso</v>
          </cell>
          <cell r="K3133">
            <v>6</v>
          </cell>
          <cell r="L3133">
            <v>750</v>
          </cell>
        </row>
        <row r="3134">
          <cell r="H3134">
            <v>14946083</v>
          </cell>
          <cell r="I3134" t="str">
            <v>158,62 $</v>
          </cell>
          <cell r="J3134" t="str">
            <v xml:space="preserve">Champagne Colin, Alliance </v>
          </cell>
          <cell r="K3134">
            <v>6</v>
          </cell>
          <cell r="L3134">
            <v>750</v>
          </cell>
        </row>
        <row r="3135">
          <cell r="H3135">
            <v>14951763</v>
          </cell>
          <cell r="I3135" t="str">
            <v>73,50 $</v>
          </cell>
          <cell r="J3135" t="str">
            <v xml:space="preserve">Trail Estate, Nouveau l'Orange </v>
          </cell>
          <cell r="K3135">
            <v>6</v>
          </cell>
          <cell r="L3135">
            <v>750</v>
          </cell>
        </row>
        <row r="3136">
          <cell r="H3136">
            <v>14851068</v>
          </cell>
          <cell r="I3136" t="str">
            <v>112,34 $</v>
          </cell>
          <cell r="J3136" t="str">
            <v>Principe Corsini, Birillo IGT Costa Toscana</v>
          </cell>
          <cell r="K3136">
            <v>12</v>
          </cell>
          <cell r="L3136">
            <v>750</v>
          </cell>
        </row>
        <row r="3137">
          <cell r="H3137">
            <v>14868839</v>
          </cell>
          <cell r="I3137" t="str">
            <v>159,97 $</v>
          </cell>
          <cell r="J3137" t="str">
            <v>LA GERLA, Poggio gli Angeli To scana IGT</v>
          </cell>
          <cell r="K3137">
            <v>12</v>
          </cell>
          <cell r="L3137">
            <v>750</v>
          </cell>
        </row>
        <row r="3138">
          <cell r="H3138">
            <v>14857179</v>
          </cell>
          <cell r="I3138" t="str">
            <v>116,29 $</v>
          </cell>
          <cell r="J3138" t="str">
            <v>Corte Bravi, Valpolicella Clas sico DOC</v>
          </cell>
          <cell r="K3138">
            <v>12</v>
          </cell>
          <cell r="L3138">
            <v>750</v>
          </cell>
        </row>
        <row r="3139">
          <cell r="H3139">
            <v>14887811</v>
          </cell>
          <cell r="I3139" t="str">
            <v>164,06 $</v>
          </cell>
          <cell r="J3139" t="str">
            <v xml:space="preserve">Montirius, Garrigues </v>
          </cell>
          <cell r="K3139">
            <v>12</v>
          </cell>
          <cell r="L3139">
            <v>750</v>
          </cell>
        </row>
        <row r="3140">
          <cell r="H3140">
            <v>14759552</v>
          </cell>
          <cell r="I3140" t="str">
            <v>102,00 $</v>
          </cell>
          <cell r="J3140" t="str">
            <v>Loacker Valdifalco, Falko Ross o</v>
          </cell>
          <cell r="K3140">
            <v>12</v>
          </cell>
          <cell r="L3140">
            <v>750</v>
          </cell>
        </row>
        <row r="3141">
          <cell r="H3141">
            <v>14858817</v>
          </cell>
          <cell r="I3141" t="str">
            <v>54,00 $</v>
          </cell>
          <cell r="J3141" t="str">
            <v>Domini Veneti, Valpolicella Cl assico</v>
          </cell>
          <cell r="K3141">
            <v>12</v>
          </cell>
          <cell r="L3141">
            <v>750</v>
          </cell>
        </row>
        <row r="3142">
          <cell r="H3142">
            <v>14858631</v>
          </cell>
          <cell r="I3142" t="str">
            <v>42,00 $</v>
          </cell>
          <cell r="J3142" t="str">
            <v xml:space="preserve">Domini Veneti, Pinot Grigio </v>
          </cell>
          <cell r="K3142">
            <v>12</v>
          </cell>
          <cell r="L3142">
            <v>750</v>
          </cell>
        </row>
        <row r="3143">
          <cell r="H3143">
            <v>14864539</v>
          </cell>
          <cell r="I3143" t="str">
            <v>46,73 $</v>
          </cell>
          <cell r="J3143" t="str">
            <v xml:space="preserve">Bagaceira, Primavera </v>
          </cell>
          <cell r="K3143">
            <v>12</v>
          </cell>
          <cell r="L3143">
            <v>1000</v>
          </cell>
        </row>
        <row r="3144">
          <cell r="H3144">
            <v>14871851</v>
          </cell>
          <cell r="I3144" t="str">
            <v>24,00 $</v>
          </cell>
          <cell r="J3144" t="str">
            <v xml:space="preserve">Monsaraz, Tradiçao </v>
          </cell>
          <cell r="K3144">
            <v>6</v>
          </cell>
          <cell r="L3144">
            <v>750</v>
          </cell>
        </row>
        <row r="3145">
          <cell r="H3145">
            <v>14873072</v>
          </cell>
          <cell r="I3145" t="str">
            <v>163,68 $</v>
          </cell>
          <cell r="J3145" t="str">
            <v>Pasqua, Mai Dire Mai Valpolice lla Superiore</v>
          </cell>
          <cell r="K3145">
            <v>6</v>
          </cell>
          <cell r="L3145">
            <v>750</v>
          </cell>
        </row>
        <row r="3146">
          <cell r="H3146">
            <v>14874180</v>
          </cell>
          <cell r="I3146" t="str">
            <v>29,55 $</v>
          </cell>
          <cell r="J3146" t="str">
            <v xml:space="preserve">Villa Borghetti Soave Classico </v>
          </cell>
          <cell r="K3146">
            <v>6</v>
          </cell>
          <cell r="L3146">
            <v>750</v>
          </cell>
        </row>
        <row r="3147">
          <cell r="H3147">
            <v>14767819</v>
          </cell>
          <cell r="I3147" t="str">
            <v>56,17 $</v>
          </cell>
          <cell r="J3147" t="str">
            <v xml:space="preserve">Polkura, Malbec </v>
          </cell>
          <cell r="K3147">
            <v>6</v>
          </cell>
          <cell r="L3147">
            <v>750</v>
          </cell>
        </row>
        <row r="3148">
          <cell r="H3148">
            <v>14883158</v>
          </cell>
          <cell r="I3148" t="str">
            <v>37,68 $</v>
          </cell>
          <cell r="J3148" t="str">
            <v xml:space="preserve">Taymente, Malbec </v>
          </cell>
          <cell r="K3148">
            <v>6</v>
          </cell>
          <cell r="L3148">
            <v>750</v>
          </cell>
        </row>
        <row r="3149">
          <cell r="H3149">
            <v>14773418</v>
          </cell>
          <cell r="I3149" t="str">
            <v>74,30 $</v>
          </cell>
          <cell r="J3149" t="str">
            <v xml:space="preserve">Ginking, Ginking Blanc </v>
          </cell>
          <cell r="K3149">
            <v>6</v>
          </cell>
          <cell r="L3149">
            <v>750</v>
          </cell>
        </row>
        <row r="3150">
          <cell r="H3150">
            <v>14773426</v>
          </cell>
          <cell r="I3150" t="str">
            <v>74,30 $</v>
          </cell>
          <cell r="J3150" t="str">
            <v xml:space="preserve">Ginking, Ginking Rosé </v>
          </cell>
          <cell r="K3150">
            <v>6</v>
          </cell>
          <cell r="L3150">
            <v>750</v>
          </cell>
        </row>
        <row r="3151">
          <cell r="H3151">
            <v>14890622</v>
          </cell>
          <cell r="I3151" t="str">
            <v>141,09 $</v>
          </cell>
          <cell r="J3151" t="str">
            <v xml:space="preserve">Alois Lageder, Gewurztraminer </v>
          </cell>
          <cell r="K3151">
            <v>12</v>
          </cell>
          <cell r="L3151">
            <v>750</v>
          </cell>
        </row>
        <row r="3152">
          <cell r="H3152">
            <v>14889883</v>
          </cell>
          <cell r="I3152" t="str">
            <v>66,93 $</v>
          </cell>
          <cell r="J3152" t="str">
            <v>Alois Lageder, Römigberg Schia va</v>
          </cell>
          <cell r="K3152">
            <v>6</v>
          </cell>
          <cell r="L3152">
            <v>750</v>
          </cell>
        </row>
        <row r="3153">
          <cell r="H3153">
            <v>14896004</v>
          </cell>
          <cell r="I3153" t="str">
            <v>40,12 $</v>
          </cell>
          <cell r="J3153" t="str">
            <v>Dupont, Bière de miel biologiq ue</v>
          </cell>
          <cell r="K3153">
            <v>24</v>
          </cell>
          <cell r="L3153">
            <v>330</v>
          </cell>
        </row>
        <row r="3154">
          <cell r="H3154">
            <v>14773531</v>
          </cell>
          <cell r="I3154" t="str">
            <v>45,97 $</v>
          </cell>
          <cell r="J3154" t="str">
            <v xml:space="preserve">Dupont, Bons Voeux </v>
          </cell>
          <cell r="K3154">
            <v>12</v>
          </cell>
          <cell r="L3154">
            <v>750</v>
          </cell>
        </row>
        <row r="3155">
          <cell r="H3155">
            <v>14894199</v>
          </cell>
          <cell r="I3155" t="str">
            <v>71,30 $</v>
          </cell>
          <cell r="J3155" t="str">
            <v>Tavkveri Roze Pet'Nat, Gotsa Family Wines</v>
          </cell>
          <cell r="K3155">
            <v>6</v>
          </cell>
          <cell r="L3155">
            <v>750</v>
          </cell>
        </row>
        <row r="3156">
          <cell r="H3156">
            <v>14752406</v>
          </cell>
          <cell r="I3156" t="str">
            <v>56,44 $</v>
          </cell>
          <cell r="J3156" t="str">
            <v xml:space="preserve">Sallier de la Tour, Grillo </v>
          </cell>
          <cell r="K3156">
            <v>12</v>
          </cell>
          <cell r="L3156">
            <v>750</v>
          </cell>
        </row>
        <row r="3157">
          <cell r="H3157">
            <v>14901993</v>
          </cell>
          <cell r="I3157" t="str">
            <v>71,89 $</v>
          </cell>
          <cell r="J3157" t="str">
            <v>Pheasant's Tears, Mtsvane Tiba ani</v>
          </cell>
          <cell r="K3157">
            <v>6</v>
          </cell>
          <cell r="L3157">
            <v>750</v>
          </cell>
        </row>
        <row r="3158">
          <cell r="H3158">
            <v>14903690</v>
          </cell>
          <cell r="I3158" t="str">
            <v>67,92 $</v>
          </cell>
          <cell r="J3158" t="str">
            <v xml:space="preserve">Glup, Cinsault </v>
          </cell>
          <cell r="K3158">
            <v>12</v>
          </cell>
          <cell r="L3158">
            <v>750</v>
          </cell>
        </row>
        <row r="3159">
          <cell r="H3159">
            <v>14903729</v>
          </cell>
          <cell r="I3159" t="str">
            <v>67,92 $</v>
          </cell>
          <cell r="J3159" t="str">
            <v xml:space="preserve">Glup, Rosado </v>
          </cell>
          <cell r="K3159">
            <v>12</v>
          </cell>
          <cell r="L3159">
            <v>750</v>
          </cell>
        </row>
        <row r="3160">
          <cell r="H3160">
            <v>14906356</v>
          </cell>
          <cell r="I3160" t="str">
            <v>128,30 $</v>
          </cell>
          <cell r="J3160" t="str">
            <v>Bor- Andes Blend Spécial Editi on</v>
          </cell>
          <cell r="K3160">
            <v>6</v>
          </cell>
          <cell r="L3160">
            <v>750</v>
          </cell>
        </row>
        <row r="3161">
          <cell r="H3161">
            <v>14907172</v>
          </cell>
          <cell r="I3161" t="str">
            <v>53,92 $</v>
          </cell>
          <cell r="J3161" t="str">
            <v xml:space="preserve">Rocim, Mariana Branco </v>
          </cell>
          <cell r="K3161">
            <v>12</v>
          </cell>
          <cell r="L3161">
            <v>750</v>
          </cell>
        </row>
        <row r="3162">
          <cell r="H3162">
            <v>14907578</v>
          </cell>
          <cell r="I3162" t="str">
            <v>53,92 $</v>
          </cell>
          <cell r="J3162" t="str">
            <v xml:space="preserve">Rocim, Mariana Tinto </v>
          </cell>
          <cell r="K3162">
            <v>12</v>
          </cell>
          <cell r="L3162">
            <v>750</v>
          </cell>
        </row>
        <row r="3163">
          <cell r="H3163">
            <v>14907535</v>
          </cell>
          <cell r="I3163" t="str">
            <v>29,46 $</v>
          </cell>
          <cell r="J3163" t="str">
            <v xml:space="preserve">Gota, Mesa branco </v>
          </cell>
          <cell r="K3163">
            <v>12</v>
          </cell>
          <cell r="L3163">
            <v>750</v>
          </cell>
        </row>
        <row r="3164">
          <cell r="H3164">
            <v>14909750</v>
          </cell>
          <cell r="I3164" t="str">
            <v>28,76 $</v>
          </cell>
          <cell r="J3164" t="str">
            <v>Barrel Selection 008, Cabernet Sauvignon</v>
          </cell>
          <cell r="K3164">
            <v>12</v>
          </cell>
          <cell r="L3164">
            <v>750</v>
          </cell>
        </row>
        <row r="3165">
          <cell r="H3165">
            <v>14911930</v>
          </cell>
          <cell r="I3165" t="str">
            <v>68,75 $</v>
          </cell>
          <cell r="J3165" t="str">
            <v xml:space="preserve">Gin-43, Fred Jerbis </v>
          </cell>
          <cell r="K3165">
            <v>3</v>
          </cell>
          <cell r="L3165">
            <v>700</v>
          </cell>
        </row>
        <row r="3166">
          <cell r="H3166">
            <v>14911948</v>
          </cell>
          <cell r="I3166" t="str">
            <v>39,63 $</v>
          </cell>
          <cell r="J3166" t="str">
            <v xml:space="preserve">Bitter-34, Fred Jerbis </v>
          </cell>
          <cell r="K3166">
            <v>3</v>
          </cell>
          <cell r="L3166">
            <v>700</v>
          </cell>
        </row>
        <row r="3167">
          <cell r="H3167">
            <v>14910697</v>
          </cell>
          <cell r="I3167" t="str">
            <v>71,36 $</v>
          </cell>
          <cell r="J3167" t="str">
            <v>Lambiek Fabriek, Organic &amp; Wil d - Black Belle</v>
          </cell>
          <cell r="K3167">
            <v>6</v>
          </cell>
          <cell r="L3167">
            <v>750</v>
          </cell>
        </row>
        <row r="3168">
          <cell r="H3168">
            <v>14911593</v>
          </cell>
          <cell r="I3168" t="str">
            <v>70,28 $</v>
          </cell>
          <cell r="J3168" t="str">
            <v>Lambiek Fabriek, Juicy &amp; Wild - Pluri-Elle</v>
          </cell>
          <cell r="K3168">
            <v>6</v>
          </cell>
          <cell r="L3168">
            <v>750</v>
          </cell>
        </row>
        <row r="3169">
          <cell r="H3169">
            <v>14911518</v>
          </cell>
          <cell r="I3169" t="str">
            <v>64,79 $</v>
          </cell>
          <cell r="J3169" t="str">
            <v xml:space="preserve">Lambiek Fabriek, Brett-Elle </v>
          </cell>
          <cell r="K3169">
            <v>6</v>
          </cell>
          <cell r="L3169">
            <v>750</v>
          </cell>
        </row>
        <row r="3170">
          <cell r="H3170">
            <v>14910961</v>
          </cell>
          <cell r="I3170" t="str">
            <v>69,56 $</v>
          </cell>
          <cell r="J3170" t="str">
            <v xml:space="preserve">Lambiek Fabriek, Brett-Elle </v>
          </cell>
          <cell r="K3170">
            <v>12</v>
          </cell>
          <cell r="L3170">
            <v>375</v>
          </cell>
        </row>
        <row r="3171">
          <cell r="H3171">
            <v>14910970</v>
          </cell>
          <cell r="I3171" t="str">
            <v>69,83 $</v>
          </cell>
          <cell r="J3171" t="str">
            <v xml:space="preserve">Lambiek Fabriek, Natur-Elle </v>
          </cell>
          <cell r="K3171">
            <v>6</v>
          </cell>
          <cell r="L3171">
            <v>750</v>
          </cell>
        </row>
        <row r="3172">
          <cell r="H3172">
            <v>14910988</v>
          </cell>
          <cell r="I3172" t="str">
            <v>73,15 $</v>
          </cell>
          <cell r="J3172" t="str">
            <v xml:space="preserve">Lambiek Fabriek, Jart-Elle </v>
          </cell>
          <cell r="K3172">
            <v>12</v>
          </cell>
          <cell r="L3172">
            <v>375</v>
          </cell>
        </row>
        <row r="3173">
          <cell r="H3173">
            <v>14911876</v>
          </cell>
          <cell r="I3173" t="str">
            <v>69,83 $</v>
          </cell>
          <cell r="J3173" t="str">
            <v xml:space="preserve">Lambiek Fabriek, Jart-Elle </v>
          </cell>
          <cell r="K3173">
            <v>6</v>
          </cell>
          <cell r="L3173">
            <v>750</v>
          </cell>
        </row>
        <row r="3174">
          <cell r="H3174">
            <v>14911041</v>
          </cell>
          <cell r="I3174" t="str">
            <v>70,73 $</v>
          </cell>
          <cell r="J3174" t="str">
            <v>Lambiek Fabriek, Juicy &amp; Wild Black-Belle</v>
          </cell>
          <cell r="K3174">
            <v>6</v>
          </cell>
          <cell r="L3174">
            <v>750</v>
          </cell>
        </row>
        <row r="3175">
          <cell r="H3175">
            <v>14870111</v>
          </cell>
          <cell r="I3175" t="str">
            <v>49,08 $</v>
          </cell>
          <cell r="J3175" t="str">
            <v xml:space="preserve">Marco Merli, 000162020 rosso </v>
          </cell>
          <cell r="K3175">
            <v>6</v>
          </cell>
          <cell r="L3175">
            <v>750</v>
          </cell>
        </row>
        <row r="3176">
          <cell r="H3176">
            <v>14868097</v>
          </cell>
          <cell r="I3176" t="str">
            <v>49,08 $</v>
          </cell>
          <cell r="J3176" t="str">
            <v xml:space="preserve">Marco Merli, 000172021 Bianco </v>
          </cell>
          <cell r="K3176">
            <v>6</v>
          </cell>
          <cell r="L3176">
            <v>750</v>
          </cell>
        </row>
        <row r="3177">
          <cell r="H3177">
            <v>14914065</v>
          </cell>
          <cell r="I3177" t="str">
            <v>65,15 $</v>
          </cell>
          <cell r="J3177" t="str">
            <v xml:space="preserve">Furlani, Amaro </v>
          </cell>
          <cell r="K3177">
            <v>6</v>
          </cell>
          <cell r="L3177">
            <v>750</v>
          </cell>
        </row>
        <row r="3178">
          <cell r="H3178">
            <v>14782963</v>
          </cell>
          <cell r="I3178" t="str">
            <v>206,70 $</v>
          </cell>
          <cell r="J3178" t="str">
            <v xml:space="preserve">Baricci, Rosso di Montalcino </v>
          </cell>
          <cell r="K3178">
            <v>12</v>
          </cell>
          <cell r="L3178">
            <v>750</v>
          </cell>
        </row>
        <row r="3179">
          <cell r="H3179">
            <v>14918306</v>
          </cell>
          <cell r="I3179" t="str">
            <v>89,87 $</v>
          </cell>
          <cell r="J3179" t="str">
            <v xml:space="preserve">Portal, Colheita Branco </v>
          </cell>
          <cell r="K3179">
            <v>12</v>
          </cell>
          <cell r="L3179">
            <v>750</v>
          </cell>
        </row>
        <row r="3180">
          <cell r="H3180">
            <v>14918736</v>
          </cell>
          <cell r="I3180" t="str">
            <v>41,34 $</v>
          </cell>
          <cell r="J3180" t="str">
            <v xml:space="preserve">Portal, Fine White </v>
          </cell>
          <cell r="K3180">
            <v>6</v>
          </cell>
          <cell r="L3180">
            <v>750</v>
          </cell>
        </row>
        <row r="3181">
          <cell r="H3181">
            <v>14805029</v>
          </cell>
          <cell r="I3181" t="str">
            <v>106,04 $</v>
          </cell>
          <cell r="J3181" t="str">
            <v>Porta del Vento, Voria Frizzan te sur lie bianco</v>
          </cell>
          <cell r="K3181">
            <v>12</v>
          </cell>
          <cell r="L3181">
            <v>750</v>
          </cell>
        </row>
        <row r="3182">
          <cell r="H3182">
            <v>14873558</v>
          </cell>
          <cell r="I3182" t="str">
            <v>125,82 $</v>
          </cell>
          <cell r="J3182" t="str">
            <v xml:space="preserve">Porta del Vento, Luna Calante </v>
          </cell>
          <cell r="K3182">
            <v>12</v>
          </cell>
          <cell r="L3182">
            <v>750</v>
          </cell>
        </row>
        <row r="3183">
          <cell r="H3183">
            <v>14808588</v>
          </cell>
          <cell r="I3183" t="str">
            <v>82,85 $</v>
          </cell>
          <cell r="J3183" t="str">
            <v xml:space="preserve">Gin 13 </v>
          </cell>
          <cell r="K3183">
            <v>6</v>
          </cell>
          <cell r="L3183">
            <v>700</v>
          </cell>
        </row>
        <row r="3184">
          <cell r="H3184">
            <v>14815307</v>
          </cell>
          <cell r="I3184" t="str">
            <v>97,06 $</v>
          </cell>
          <cell r="J3184" t="str">
            <v xml:space="preserve">Masseria Starnali, Maresa </v>
          </cell>
          <cell r="K3184">
            <v>12</v>
          </cell>
          <cell r="L3184">
            <v>750</v>
          </cell>
        </row>
        <row r="3185">
          <cell r="H3185">
            <v>14920481</v>
          </cell>
          <cell r="I3185" t="str">
            <v>53,56 $</v>
          </cell>
          <cell r="J3185" t="str">
            <v xml:space="preserve">Voltumna, Marcello col fondo </v>
          </cell>
          <cell r="K3185">
            <v>6</v>
          </cell>
          <cell r="L3185">
            <v>750</v>
          </cell>
        </row>
        <row r="3186">
          <cell r="H3186">
            <v>14922719</v>
          </cell>
          <cell r="I3186" t="str">
            <v>50,33 $</v>
          </cell>
          <cell r="J3186" t="str">
            <v>L'Arco Vini, Rosso del Verones e IGT</v>
          </cell>
          <cell r="K3186">
            <v>6</v>
          </cell>
          <cell r="L3186">
            <v>750</v>
          </cell>
        </row>
        <row r="3187">
          <cell r="H3187">
            <v>14924351</v>
          </cell>
          <cell r="I3187" t="str">
            <v>75,49 $</v>
          </cell>
          <cell r="J3187" t="str">
            <v xml:space="preserve">Dona Maria, Dona Maria Rouge </v>
          </cell>
          <cell r="K3187">
            <v>12</v>
          </cell>
          <cell r="L3187">
            <v>750</v>
          </cell>
        </row>
        <row r="3188">
          <cell r="H3188">
            <v>14821521</v>
          </cell>
          <cell r="I3188" t="str">
            <v>42,12 $</v>
          </cell>
          <cell r="J3188" t="str">
            <v xml:space="preserve">Mil Caminhos, Branco </v>
          </cell>
          <cell r="K3188">
            <v>12</v>
          </cell>
          <cell r="L3188">
            <v>750</v>
          </cell>
        </row>
        <row r="3189">
          <cell r="H3189">
            <v>14911948</v>
          </cell>
          <cell r="I3189" t="str">
            <v>39,63 $</v>
          </cell>
          <cell r="J3189" t="str">
            <v xml:space="preserve">Bitter-34, Fred Jerbis </v>
          </cell>
          <cell r="K3189">
            <v>3</v>
          </cell>
          <cell r="L3189">
            <v>700</v>
          </cell>
        </row>
        <row r="3190">
          <cell r="H3190">
            <v>14911930</v>
          </cell>
          <cell r="I3190" t="str">
            <v>68,75 $</v>
          </cell>
          <cell r="J3190" t="str">
            <v xml:space="preserve">Gin-43, Fred Jerbis </v>
          </cell>
          <cell r="K3190">
            <v>3</v>
          </cell>
          <cell r="L3190">
            <v>700</v>
          </cell>
        </row>
        <row r="3191">
          <cell r="H3191">
            <v>14928782</v>
          </cell>
          <cell r="I3191" t="str">
            <v>46,37 $</v>
          </cell>
          <cell r="J3191" t="str">
            <v>Vermut-16 Cherry Barrel, Fred Jerbis</v>
          </cell>
          <cell r="K3191">
            <v>3</v>
          </cell>
          <cell r="L3191">
            <v>700</v>
          </cell>
        </row>
        <row r="3192">
          <cell r="H3192">
            <v>14928061</v>
          </cell>
          <cell r="I3192" t="str">
            <v>116,83 $</v>
          </cell>
          <cell r="J3192" t="str">
            <v xml:space="preserve">Mauro Veglio, Barbera d'Alba </v>
          </cell>
          <cell r="K3192">
            <v>12</v>
          </cell>
          <cell r="L3192">
            <v>750</v>
          </cell>
        </row>
        <row r="3193">
          <cell r="H3193">
            <v>14927827</v>
          </cell>
          <cell r="I3193" t="str">
            <v>35,95 $</v>
          </cell>
          <cell r="J3193" t="str">
            <v>L2774 Ramilo Colheita Tinto Vi nho Regional Lisboa</v>
          </cell>
          <cell r="K3193">
            <v>6</v>
          </cell>
          <cell r="L3193">
            <v>750</v>
          </cell>
        </row>
        <row r="3194">
          <cell r="H3194">
            <v>14928141</v>
          </cell>
          <cell r="I3194" t="str">
            <v>59,91 $</v>
          </cell>
          <cell r="J3194" t="str">
            <v>Tre Passi Rosso (BIB), Casina di Cornia</v>
          </cell>
          <cell r="K3194">
            <v>4</v>
          </cell>
          <cell r="L3194">
            <v>3000</v>
          </cell>
        </row>
        <row r="3195">
          <cell r="H3195">
            <v>14813521</v>
          </cell>
          <cell r="I3195" t="str">
            <v>112,34 $</v>
          </cell>
          <cell r="J3195" t="str">
            <v>Casina di Cornia, Chianti Clas sico</v>
          </cell>
          <cell r="K3195">
            <v>12</v>
          </cell>
          <cell r="L3195">
            <v>750</v>
          </cell>
        </row>
        <row r="3196">
          <cell r="H3196">
            <v>14813571</v>
          </cell>
          <cell r="I3196" t="str">
            <v>98,85 $</v>
          </cell>
          <cell r="J3196" t="str">
            <v>Casina di Cornia, Chianti Clas sico DOCG Riserva</v>
          </cell>
          <cell r="K3196">
            <v>6</v>
          </cell>
          <cell r="L3196">
            <v>750</v>
          </cell>
        </row>
        <row r="3197">
          <cell r="H3197">
            <v>14824836</v>
          </cell>
          <cell r="I3197" t="str">
            <v>52,12 $</v>
          </cell>
          <cell r="J3197" t="str">
            <v xml:space="preserve">Capodimonte, Rosso Conero </v>
          </cell>
          <cell r="K3197">
            <v>12</v>
          </cell>
          <cell r="L3197">
            <v>750</v>
          </cell>
        </row>
        <row r="3198">
          <cell r="H3198">
            <v>14745249</v>
          </cell>
          <cell r="I3198" t="str">
            <v>41,94 $</v>
          </cell>
          <cell r="J3198" t="str">
            <v>Menicucci 1689 SRL, Chianti Me nicucci</v>
          </cell>
          <cell r="K3198">
            <v>12</v>
          </cell>
          <cell r="L3198">
            <v>750</v>
          </cell>
        </row>
        <row r="3199">
          <cell r="H3199">
            <v>14878623</v>
          </cell>
          <cell r="I3199" t="str">
            <v>196,34 $</v>
          </cell>
          <cell r="J3199" t="str">
            <v>Fattoria San Donato, Arrigo Sa ngiovese</v>
          </cell>
          <cell r="K3199">
            <v>4</v>
          </cell>
          <cell r="L3199">
            <v>1500</v>
          </cell>
        </row>
        <row r="3200">
          <cell r="H3200">
            <v>14845696</v>
          </cell>
          <cell r="I3200" t="str">
            <v>31,04 $</v>
          </cell>
          <cell r="J3200" t="str">
            <v>La Dernière Goutte, Cabernet S auvignon</v>
          </cell>
          <cell r="K3200">
            <v>12</v>
          </cell>
          <cell r="L3200">
            <v>750</v>
          </cell>
        </row>
        <row r="3201">
          <cell r="H3201">
            <v>14931332</v>
          </cell>
          <cell r="I3201" t="str">
            <v>53,92 $</v>
          </cell>
          <cell r="J3201" t="str">
            <v>Coteau Champenois, Champagne L éclapart</v>
          </cell>
          <cell r="K3201">
            <v>3</v>
          </cell>
          <cell r="L3201">
            <v>750</v>
          </cell>
        </row>
        <row r="3202">
          <cell r="H3202">
            <v>14811841</v>
          </cell>
          <cell r="I3202" t="str">
            <v>66,86 $</v>
          </cell>
          <cell r="J3202" t="str">
            <v xml:space="preserve">Paradiso, Chianti Colli Senesi </v>
          </cell>
          <cell r="K3202">
            <v>12</v>
          </cell>
          <cell r="L3202">
            <v>750</v>
          </cell>
        </row>
        <row r="3203">
          <cell r="H3203">
            <v>14779027</v>
          </cell>
          <cell r="I3203" t="str">
            <v>84,34 $</v>
          </cell>
          <cell r="J3203" t="str">
            <v xml:space="preserve">Lamoresca, Lamoresca Rosso </v>
          </cell>
          <cell r="K3203">
            <v>6</v>
          </cell>
          <cell r="L3203">
            <v>750</v>
          </cell>
        </row>
        <row r="3204">
          <cell r="H3204">
            <v>14934744</v>
          </cell>
          <cell r="I3204" t="str">
            <v>59,31 $</v>
          </cell>
          <cell r="J3204" t="str">
            <v>Monte Cigno Falanghina, I Pent ri</v>
          </cell>
          <cell r="K3204">
            <v>12</v>
          </cell>
          <cell r="L3204">
            <v>750</v>
          </cell>
        </row>
        <row r="3205">
          <cell r="H3205">
            <v>14812392</v>
          </cell>
          <cell r="I3205" t="str">
            <v>42,69 $</v>
          </cell>
          <cell r="J3205" t="str">
            <v xml:space="preserve">Uivo, Renegado </v>
          </cell>
          <cell r="K3205">
            <v>6</v>
          </cell>
          <cell r="L3205">
            <v>750</v>
          </cell>
        </row>
        <row r="3206">
          <cell r="H3206">
            <v>14885495</v>
          </cell>
          <cell r="I3206" t="str">
            <v>133,87 $</v>
          </cell>
          <cell r="J3206" t="str">
            <v>Bulgarelli, Agricola Ficomonta nino S.r.l.</v>
          </cell>
          <cell r="K3206">
            <v>12</v>
          </cell>
          <cell r="L3206">
            <v>750</v>
          </cell>
        </row>
        <row r="3207">
          <cell r="H3207">
            <v>14743411</v>
          </cell>
          <cell r="I3207" t="str">
            <v>141,01 $</v>
          </cell>
          <cell r="J3207" t="str">
            <v xml:space="preserve">Costadila, O-X </v>
          </cell>
          <cell r="K3207">
            <v>12</v>
          </cell>
          <cell r="L3207">
            <v>750</v>
          </cell>
        </row>
        <row r="3208">
          <cell r="H3208">
            <v>14937401</v>
          </cell>
          <cell r="I3208" t="str">
            <v>127,61 $</v>
          </cell>
          <cell r="J3208" t="str">
            <v xml:space="preserve">Costadila, slm 330 </v>
          </cell>
          <cell r="K3208">
            <v>12</v>
          </cell>
          <cell r="L3208">
            <v>750</v>
          </cell>
        </row>
        <row r="3209">
          <cell r="H3209">
            <v>14830460</v>
          </cell>
          <cell r="I3209" t="str">
            <v>36,70 $</v>
          </cell>
          <cell r="J3209" t="str">
            <v xml:space="preserve">Irreverente </v>
          </cell>
          <cell r="K3209">
            <v>12</v>
          </cell>
          <cell r="L3209">
            <v>750</v>
          </cell>
        </row>
        <row r="3210">
          <cell r="H3210">
            <v>14833871</v>
          </cell>
          <cell r="I3210" t="str">
            <v>178,49 $</v>
          </cell>
          <cell r="J3210" t="str">
            <v>Champagne Paul Dangin, Carte d 'Or</v>
          </cell>
          <cell r="K3210">
            <v>12</v>
          </cell>
          <cell r="L3210">
            <v>750</v>
          </cell>
        </row>
        <row r="3211">
          <cell r="H3211">
            <v>14795238</v>
          </cell>
          <cell r="I3211" t="str">
            <v>134,80 $</v>
          </cell>
          <cell r="J3211" t="str">
            <v>LECCI E BROCCHI, CHIANTI CLASS ICO DOCG</v>
          </cell>
          <cell r="K3211">
            <v>12</v>
          </cell>
          <cell r="L3211">
            <v>750</v>
          </cell>
        </row>
        <row r="3212">
          <cell r="H3212">
            <v>14939801</v>
          </cell>
          <cell r="I3212" t="str">
            <v>63,18 $</v>
          </cell>
          <cell r="J3212" t="str">
            <v>Dorigo, Sauvignon Ronco di Jur i</v>
          </cell>
          <cell r="K3212">
            <v>3</v>
          </cell>
          <cell r="L3212">
            <v>750</v>
          </cell>
        </row>
        <row r="3213">
          <cell r="H3213">
            <v>14875844</v>
          </cell>
          <cell r="I3213" t="str">
            <v>55,72 $</v>
          </cell>
          <cell r="J3213" t="str">
            <v xml:space="preserve">Domini del Leone, Veneto Rosso </v>
          </cell>
          <cell r="K3213">
            <v>12</v>
          </cell>
          <cell r="L3213">
            <v>750</v>
          </cell>
        </row>
        <row r="3214">
          <cell r="H3214">
            <v>14939625</v>
          </cell>
          <cell r="I3214" t="str">
            <v>98,85 $</v>
          </cell>
          <cell r="J3214" t="str">
            <v xml:space="preserve">La Segreta, Freghino </v>
          </cell>
          <cell r="K3214">
            <v>12</v>
          </cell>
          <cell r="L3214">
            <v>1000</v>
          </cell>
        </row>
        <row r="3215">
          <cell r="H3215">
            <v>14940790</v>
          </cell>
          <cell r="I3215" t="str">
            <v>73,33 $</v>
          </cell>
          <cell r="J3215" t="str">
            <v>Claudio Morelli, Bianchello de l Metauro</v>
          </cell>
          <cell r="K3215">
            <v>12</v>
          </cell>
          <cell r="L3215">
            <v>750</v>
          </cell>
        </row>
        <row r="3216">
          <cell r="H3216">
            <v>14745265</v>
          </cell>
          <cell r="I3216" t="str">
            <v>39,27 $</v>
          </cell>
          <cell r="J3216" t="str">
            <v>Menicucci 1689 SRL, Rosso Tosc ana</v>
          </cell>
          <cell r="K3216">
            <v>12</v>
          </cell>
          <cell r="L3216">
            <v>750</v>
          </cell>
        </row>
        <row r="3217">
          <cell r="H3217">
            <v>14925291</v>
          </cell>
          <cell r="I3217" t="str">
            <v>94,60 $</v>
          </cell>
          <cell r="J3217" t="str">
            <v>Tenuta Scuotto, Fiano di Avell ino</v>
          </cell>
          <cell r="K3217">
            <v>12</v>
          </cell>
          <cell r="L3217">
            <v>750</v>
          </cell>
        </row>
        <row r="3218">
          <cell r="H3218">
            <v>14833871</v>
          </cell>
          <cell r="I3218" t="str">
            <v>178,49 $</v>
          </cell>
          <cell r="J3218" t="str">
            <v>Champagne Paul Dangin, Carte d 'Or</v>
          </cell>
          <cell r="K3218">
            <v>12</v>
          </cell>
          <cell r="L3218">
            <v>750</v>
          </cell>
        </row>
        <row r="3219">
          <cell r="H3219">
            <v>14787262</v>
          </cell>
          <cell r="I3219" t="str">
            <v>71,40 $</v>
          </cell>
          <cell r="J3219" t="str">
            <v xml:space="preserve">Le Loup Wines, Sbarbi </v>
          </cell>
          <cell r="K3219">
            <v>6</v>
          </cell>
          <cell r="L3219">
            <v>750</v>
          </cell>
        </row>
        <row r="3220">
          <cell r="H3220">
            <v>14869575</v>
          </cell>
          <cell r="I3220" t="str">
            <v>39,54 $</v>
          </cell>
          <cell r="J3220" t="str">
            <v>Palazzo Bandino, Chianti Colle Senesi</v>
          </cell>
          <cell r="K3220">
            <v>12</v>
          </cell>
          <cell r="L3220">
            <v>750</v>
          </cell>
        </row>
        <row r="3221">
          <cell r="H3221">
            <v>14942357</v>
          </cell>
          <cell r="I3221" t="str">
            <v>70,46 $</v>
          </cell>
          <cell r="J3221" t="str">
            <v>Nicola di Sipio, Il Bianco del le Colline Teatine</v>
          </cell>
          <cell r="K3221">
            <v>12</v>
          </cell>
          <cell r="L3221">
            <v>750</v>
          </cell>
        </row>
        <row r="3222">
          <cell r="H3222">
            <v>14937101</v>
          </cell>
          <cell r="I3222" t="str">
            <v>97,35 $</v>
          </cell>
          <cell r="J3222" t="str">
            <v>Lombardo, Rosso di Montepulcia no</v>
          </cell>
          <cell r="K3222">
            <v>12</v>
          </cell>
          <cell r="L3222">
            <v>750</v>
          </cell>
        </row>
        <row r="3223">
          <cell r="H3223">
            <v>14741459</v>
          </cell>
          <cell r="I3223" t="str">
            <v>165,36 $</v>
          </cell>
          <cell r="J3223" t="str">
            <v>Champagne Robert Barbichon, Ré serve 4 cépages</v>
          </cell>
          <cell r="K3223">
            <v>6</v>
          </cell>
          <cell r="L3223">
            <v>750</v>
          </cell>
        </row>
        <row r="3224">
          <cell r="H3224">
            <v>14761513</v>
          </cell>
          <cell r="I3224" t="str">
            <v>50,33 $</v>
          </cell>
          <cell r="J3224" t="str">
            <v xml:space="preserve">Casa Di Monte, Chianti </v>
          </cell>
          <cell r="K3224">
            <v>12</v>
          </cell>
          <cell r="L3224">
            <v>750</v>
          </cell>
        </row>
        <row r="3225">
          <cell r="H3225">
            <v>14860845</v>
          </cell>
          <cell r="I3225" t="str">
            <v>44,04 $</v>
          </cell>
          <cell r="J3225" t="str">
            <v xml:space="preserve">Salvadori, Eos - Syrah </v>
          </cell>
          <cell r="K3225">
            <v>12</v>
          </cell>
          <cell r="L3225">
            <v>750</v>
          </cell>
        </row>
        <row r="3226">
          <cell r="H3226">
            <v>14943341</v>
          </cell>
          <cell r="I3226" t="str">
            <v>88,07 $</v>
          </cell>
          <cell r="J3226" t="str">
            <v xml:space="preserve">Gûdrù, Barbaresco </v>
          </cell>
          <cell r="K3226">
            <v>6</v>
          </cell>
          <cell r="L3226">
            <v>750</v>
          </cell>
        </row>
        <row r="3227">
          <cell r="H3227">
            <v>14746241</v>
          </cell>
          <cell r="I3227" t="str">
            <v>44,93 $</v>
          </cell>
          <cell r="J3227" t="str">
            <v xml:space="preserve">Enclos de virginie, Thunevin </v>
          </cell>
          <cell r="K3227">
            <v>6</v>
          </cell>
          <cell r="L3227">
            <v>750</v>
          </cell>
        </row>
        <row r="3228">
          <cell r="H3228">
            <v>14824861</v>
          </cell>
          <cell r="I3228" t="str">
            <v>72,79 $</v>
          </cell>
          <cell r="J3228" t="str">
            <v xml:space="preserve">Antonio Failoni, Rosso Piceno </v>
          </cell>
          <cell r="K3228">
            <v>12</v>
          </cell>
          <cell r="L3228">
            <v>750</v>
          </cell>
        </row>
        <row r="3229">
          <cell r="H3229">
            <v>14831374</v>
          </cell>
          <cell r="I3229" t="str">
            <v>73,18 $</v>
          </cell>
          <cell r="J3229" t="str">
            <v xml:space="preserve">Tenuta I Fauri, Ottobre Rosso </v>
          </cell>
          <cell r="K3229">
            <v>12</v>
          </cell>
          <cell r="L3229">
            <v>750</v>
          </cell>
        </row>
        <row r="3230">
          <cell r="H3230">
            <v>14949559</v>
          </cell>
          <cell r="I3230" t="str">
            <v>70,12 $</v>
          </cell>
          <cell r="J3230" t="str">
            <v>Masi, Serego Alighieri Possess ioni Rosso</v>
          </cell>
          <cell r="K3230">
            <v>12</v>
          </cell>
          <cell r="L3230">
            <v>750</v>
          </cell>
        </row>
        <row r="3231">
          <cell r="H3231">
            <v>14874235</v>
          </cell>
          <cell r="I3231" t="str">
            <v>68,48 $</v>
          </cell>
          <cell r="J3231" t="str">
            <v>Domaine Fabre en Haut-Médoc, L amothe-Cissac</v>
          </cell>
          <cell r="K3231">
            <v>6</v>
          </cell>
          <cell r="L3231">
            <v>750</v>
          </cell>
        </row>
        <row r="3232">
          <cell r="H3232">
            <v>14866809</v>
          </cell>
          <cell r="I3232" t="str">
            <v>63,81 $</v>
          </cell>
          <cell r="J3232" t="str">
            <v>Tenuta la Macchia, IGT Rosso T oscana Scutum</v>
          </cell>
          <cell r="K3232">
            <v>6</v>
          </cell>
          <cell r="L3232">
            <v>750</v>
          </cell>
        </row>
        <row r="3233">
          <cell r="H3233">
            <v>14846509</v>
          </cell>
          <cell r="I3233" t="str">
            <v>75,94 $</v>
          </cell>
          <cell r="J3233" t="str">
            <v xml:space="preserve">Furlani, Maddie </v>
          </cell>
          <cell r="K3233">
            <v>6</v>
          </cell>
          <cell r="L3233">
            <v>750</v>
          </cell>
        </row>
        <row r="3234">
          <cell r="H3234">
            <v>14951165</v>
          </cell>
          <cell r="I3234" t="str">
            <v>64,26 $</v>
          </cell>
          <cell r="J3234" t="str">
            <v xml:space="preserve">Limoncello </v>
          </cell>
          <cell r="K3234">
            <v>6</v>
          </cell>
          <cell r="L3234">
            <v>700</v>
          </cell>
        </row>
        <row r="3235">
          <cell r="H3235">
            <v>14951229</v>
          </cell>
          <cell r="I3235" t="str">
            <v>64,26 $</v>
          </cell>
          <cell r="J3235" t="str">
            <v xml:space="preserve">Caffoncello </v>
          </cell>
          <cell r="K3235">
            <v>6</v>
          </cell>
          <cell r="L3235">
            <v>700</v>
          </cell>
        </row>
        <row r="3236">
          <cell r="H3236">
            <v>14951211</v>
          </cell>
          <cell r="I3236" t="str">
            <v>74,14 $</v>
          </cell>
          <cell r="J3236" t="str">
            <v xml:space="preserve">Crema di melone </v>
          </cell>
          <cell r="K3236">
            <v>6</v>
          </cell>
          <cell r="L3236">
            <v>700</v>
          </cell>
        </row>
        <row r="3237">
          <cell r="H3237">
            <v>14902734</v>
          </cell>
          <cell r="I3237" t="str">
            <v>65,96 $</v>
          </cell>
          <cell r="J3237" t="str">
            <v xml:space="preserve">Langhe, Milano </v>
          </cell>
          <cell r="K3237">
            <v>6</v>
          </cell>
          <cell r="L3237">
            <v>750</v>
          </cell>
        </row>
        <row r="3238">
          <cell r="H3238">
            <v>14952766</v>
          </cell>
          <cell r="I3238" t="str">
            <v>101,85 $</v>
          </cell>
          <cell r="J3238" t="str">
            <v xml:space="preserve">Marolo, Grappa di Brachetto </v>
          </cell>
          <cell r="K3238">
            <v>2</v>
          </cell>
          <cell r="L3238">
            <v>1500</v>
          </cell>
        </row>
        <row r="3239">
          <cell r="H3239">
            <v>14830873</v>
          </cell>
          <cell r="I3239" t="str">
            <v>149,18 $</v>
          </cell>
          <cell r="J3239" t="str">
            <v xml:space="preserve">Batzella, Pean </v>
          </cell>
          <cell r="K3239">
            <v>12</v>
          </cell>
          <cell r="L3239">
            <v>750</v>
          </cell>
        </row>
        <row r="3240">
          <cell r="H3240">
            <v>14865611</v>
          </cell>
          <cell r="I3240" t="str">
            <v>32,88 $</v>
          </cell>
          <cell r="J3240" t="str">
            <v>Borgo Barone, Montepucliano d' Abruzzo DOC</v>
          </cell>
          <cell r="K3240">
            <v>12</v>
          </cell>
          <cell r="L3240">
            <v>750</v>
          </cell>
        </row>
        <row r="3241">
          <cell r="H3241">
            <v>14778905</v>
          </cell>
          <cell r="I3241" t="str">
            <v>84,57 $</v>
          </cell>
          <cell r="J3241" t="str">
            <v xml:space="preserve">Diadema, Damare Diadema Rosso </v>
          </cell>
          <cell r="K3241">
            <v>6</v>
          </cell>
          <cell r="L3241">
            <v>750</v>
          </cell>
        </row>
        <row r="3242">
          <cell r="H3242">
            <v>14860992</v>
          </cell>
          <cell r="I3242" t="str">
            <v>152,78 $</v>
          </cell>
          <cell r="J3242" t="str">
            <v>Val delle Corti, Chianti Class ico</v>
          </cell>
          <cell r="K3242">
            <v>12</v>
          </cell>
          <cell r="L3242">
            <v>750</v>
          </cell>
        </row>
        <row r="3243">
          <cell r="H3243">
            <v>14815788</v>
          </cell>
          <cell r="I3243" t="str">
            <v>82,05 $</v>
          </cell>
          <cell r="J3243" t="str">
            <v xml:space="preserve">Piandacolli, In Primis </v>
          </cell>
          <cell r="K3243">
            <v>6</v>
          </cell>
          <cell r="L3243">
            <v>750</v>
          </cell>
        </row>
        <row r="3244">
          <cell r="H3244">
            <v>14871026</v>
          </cell>
          <cell r="I3244" t="str">
            <v>62,91 $</v>
          </cell>
          <cell r="J3244" t="str">
            <v xml:space="preserve">Valle Martello, Villamagna </v>
          </cell>
          <cell r="K3244">
            <v>12</v>
          </cell>
          <cell r="L3244">
            <v>750</v>
          </cell>
        </row>
        <row r="3245">
          <cell r="H3245">
            <v>14957081</v>
          </cell>
          <cell r="I3245" t="str">
            <v>119,88 $</v>
          </cell>
          <cell r="J3245" t="str">
            <v xml:space="preserve">Nadia Curto, Dolcetto d'Alba </v>
          </cell>
          <cell r="K3245">
            <v>12</v>
          </cell>
          <cell r="L3245">
            <v>750</v>
          </cell>
        </row>
        <row r="3246">
          <cell r="H3246">
            <v>14877313</v>
          </cell>
          <cell r="I3246" t="str">
            <v>68,75 $</v>
          </cell>
          <cell r="J3246" t="str">
            <v>Rinaldi, Val Purci Barbera Sup eriore</v>
          </cell>
          <cell r="K3246">
            <v>6</v>
          </cell>
          <cell r="L3246">
            <v>750</v>
          </cell>
        </row>
        <row r="3247">
          <cell r="H3247">
            <v>14877305</v>
          </cell>
          <cell r="I3247" t="str">
            <v>36,40 $</v>
          </cell>
          <cell r="J3247" t="str">
            <v>Rinaldi, Rioglio Barbera d'Ast i</v>
          </cell>
          <cell r="K3247">
            <v>6</v>
          </cell>
          <cell r="L3247">
            <v>750</v>
          </cell>
        </row>
        <row r="3248">
          <cell r="H3248">
            <v>14956370</v>
          </cell>
          <cell r="I3248" t="str">
            <v>99,74 $</v>
          </cell>
          <cell r="J3248" t="str">
            <v xml:space="preserve">Marchisio, Langhe Nebbiolo </v>
          </cell>
          <cell r="K3248">
            <v>12</v>
          </cell>
          <cell r="L3248">
            <v>750</v>
          </cell>
        </row>
        <row r="3249">
          <cell r="H3249">
            <v>14956388</v>
          </cell>
          <cell r="I3249" t="str">
            <v>86,27 $</v>
          </cell>
          <cell r="J3249" t="str">
            <v xml:space="preserve">Marchisio, Roero Arneis </v>
          </cell>
          <cell r="K3249">
            <v>12</v>
          </cell>
          <cell r="L3249">
            <v>750</v>
          </cell>
        </row>
        <row r="3250">
          <cell r="H3250">
            <v>14958391</v>
          </cell>
          <cell r="I3250" t="str">
            <v>89,87 $</v>
          </cell>
          <cell r="J3250" t="str">
            <v>Fantinel, La Roncaia Cabernet Franc</v>
          </cell>
          <cell r="K3250">
            <v>6</v>
          </cell>
          <cell r="L3250">
            <v>750</v>
          </cell>
        </row>
        <row r="3251">
          <cell r="H3251">
            <v>14958228</v>
          </cell>
          <cell r="I3251" t="str">
            <v>125,82 $</v>
          </cell>
          <cell r="J3251" t="str">
            <v>Fantinel, Sant Helena Ribolla Gialla</v>
          </cell>
          <cell r="K3251">
            <v>12</v>
          </cell>
          <cell r="L3251">
            <v>750</v>
          </cell>
        </row>
        <row r="3252">
          <cell r="H3252">
            <v>14796839</v>
          </cell>
          <cell r="I3252" t="str">
            <v>48,98 $</v>
          </cell>
          <cell r="J3252" t="str">
            <v xml:space="preserve">Leone Rosso </v>
          </cell>
          <cell r="K3252">
            <v>6</v>
          </cell>
          <cell r="L3252">
            <v>750</v>
          </cell>
        </row>
        <row r="3253">
          <cell r="H3253">
            <v>14744676</v>
          </cell>
          <cell r="I3253" t="str">
            <v>66,88 $</v>
          </cell>
          <cell r="J3253" t="str">
            <v xml:space="preserve">Racine </v>
          </cell>
          <cell r="K3253">
            <v>12</v>
          </cell>
          <cell r="L3253">
            <v>750</v>
          </cell>
        </row>
        <row r="3254">
          <cell r="H3254">
            <v>14920481</v>
          </cell>
          <cell r="I3254" t="str">
            <v>53,56 $</v>
          </cell>
          <cell r="J3254" t="str">
            <v xml:space="preserve">Voltumna, Marcello col fondo </v>
          </cell>
          <cell r="K3254">
            <v>6</v>
          </cell>
          <cell r="L3254">
            <v>750</v>
          </cell>
        </row>
        <row r="3255">
          <cell r="H3255">
            <v>14833986</v>
          </cell>
          <cell r="I3255" t="str">
            <v>48,25 $</v>
          </cell>
          <cell r="J3255" t="str">
            <v>Amaro Dell'Etna, Antico Amaro D'Erbe</v>
          </cell>
          <cell r="K3255">
            <v>6</v>
          </cell>
          <cell r="L3255">
            <v>700</v>
          </cell>
        </row>
        <row r="3256">
          <cell r="H3256">
            <v>14845119</v>
          </cell>
          <cell r="I3256" t="str">
            <v>71,40 $</v>
          </cell>
          <cell r="J3256" t="str">
            <v xml:space="preserve">Vellino, Mtsvane Qvevri </v>
          </cell>
          <cell r="K3256">
            <v>6</v>
          </cell>
          <cell r="L3256">
            <v>750</v>
          </cell>
        </row>
        <row r="3257">
          <cell r="H3257">
            <v>14858711</v>
          </cell>
          <cell r="I3257" t="str">
            <v>34,00 $</v>
          </cell>
          <cell r="J3257" t="str">
            <v>Domini Veneti, Appassimento Ro sso Veneto IGT Passito</v>
          </cell>
          <cell r="K3257">
            <v>6</v>
          </cell>
          <cell r="L3257">
            <v>750</v>
          </cell>
        </row>
        <row r="3258">
          <cell r="H3258">
            <v>14876231</v>
          </cell>
          <cell r="I3258" t="str">
            <v>77,73 $</v>
          </cell>
          <cell r="J3258" t="str">
            <v xml:space="preserve">Org De Rac, Shiraz </v>
          </cell>
          <cell r="K3258">
            <v>12</v>
          </cell>
          <cell r="L3258">
            <v>750</v>
          </cell>
        </row>
        <row r="3259">
          <cell r="H3259">
            <v>14768011</v>
          </cell>
          <cell r="I3259" t="str">
            <v>61,60 $</v>
          </cell>
          <cell r="J3259" t="str">
            <v xml:space="preserve">polkura, Lote D </v>
          </cell>
          <cell r="K3259">
            <v>12</v>
          </cell>
          <cell r="L3259">
            <v>750</v>
          </cell>
        </row>
        <row r="3260">
          <cell r="H3260">
            <v>14883705</v>
          </cell>
          <cell r="I3260" t="str">
            <v>55,12 $</v>
          </cell>
          <cell r="J3260" t="str">
            <v>100 Hectares, Touriga Nacional Douro</v>
          </cell>
          <cell r="K3260">
            <v>6</v>
          </cell>
          <cell r="L3260">
            <v>750</v>
          </cell>
        </row>
        <row r="3261">
          <cell r="H3261">
            <v>14883730</v>
          </cell>
          <cell r="I3261" t="str">
            <v>62,99 $</v>
          </cell>
          <cell r="J3261" t="str">
            <v>100 Hectares, Superior Rouge D ouro</v>
          </cell>
          <cell r="K3261">
            <v>6</v>
          </cell>
          <cell r="L3261">
            <v>750</v>
          </cell>
        </row>
        <row r="3262">
          <cell r="H3262">
            <v>14883748</v>
          </cell>
          <cell r="I3262" t="str">
            <v>90,61 $</v>
          </cell>
          <cell r="J3262" t="str">
            <v>100 Hectares, Filigrana Rouge Douro</v>
          </cell>
          <cell r="K3262">
            <v>6</v>
          </cell>
          <cell r="L3262">
            <v>750</v>
          </cell>
        </row>
        <row r="3263">
          <cell r="H3263">
            <v>14883756</v>
          </cell>
          <cell r="I3263" t="str">
            <v>118,11 $</v>
          </cell>
          <cell r="J3263" t="str">
            <v>100 Hectares, Vinhas Velhas Ro uge Douro</v>
          </cell>
          <cell r="K3263">
            <v>6</v>
          </cell>
          <cell r="L3263">
            <v>750</v>
          </cell>
        </row>
        <row r="3264">
          <cell r="H3264">
            <v>14883764</v>
          </cell>
          <cell r="I3264" t="str">
            <v>86,63 $</v>
          </cell>
          <cell r="J3264" t="str">
            <v xml:space="preserve">100 Hectares, 17% rouge Douro </v>
          </cell>
          <cell r="K3264">
            <v>3</v>
          </cell>
          <cell r="L3264">
            <v>750</v>
          </cell>
        </row>
        <row r="3265">
          <cell r="H3265">
            <v>14883781</v>
          </cell>
          <cell r="I3265" t="str">
            <v>102,36 $</v>
          </cell>
          <cell r="J3265" t="str">
            <v>100 Hectares, Sousao Rouge Dou ro</v>
          </cell>
          <cell r="K3265">
            <v>6</v>
          </cell>
          <cell r="L3265">
            <v>750</v>
          </cell>
        </row>
        <row r="3266">
          <cell r="H3266">
            <v>14883692</v>
          </cell>
          <cell r="I3266" t="str">
            <v>34,64 $</v>
          </cell>
          <cell r="J3266" t="str">
            <v>100 Hectares, Colheita Rouge D ouro</v>
          </cell>
          <cell r="K3266">
            <v>6</v>
          </cell>
          <cell r="L3266">
            <v>750</v>
          </cell>
        </row>
        <row r="3267">
          <cell r="H3267">
            <v>14750785</v>
          </cell>
          <cell r="I3267" t="str">
            <v>32,62 $</v>
          </cell>
          <cell r="J3267" t="str">
            <v xml:space="preserve">Fraga Alta </v>
          </cell>
          <cell r="K3267">
            <v>6</v>
          </cell>
          <cell r="L3267">
            <v>750</v>
          </cell>
        </row>
        <row r="3268">
          <cell r="H3268">
            <v>14750793</v>
          </cell>
          <cell r="I3268" t="str">
            <v>35,91 $</v>
          </cell>
          <cell r="J3268" t="str">
            <v xml:space="preserve">Fraga Alta, Tinta Barroca </v>
          </cell>
          <cell r="K3268">
            <v>6</v>
          </cell>
          <cell r="L3268">
            <v>750</v>
          </cell>
        </row>
        <row r="3269">
          <cell r="H3269">
            <v>14751121</v>
          </cell>
          <cell r="I3269" t="str">
            <v>58,32 $</v>
          </cell>
          <cell r="J3269" t="str">
            <v xml:space="preserve">Fraga Alta, Reserva </v>
          </cell>
          <cell r="K3269">
            <v>6</v>
          </cell>
          <cell r="L3269">
            <v>750</v>
          </cell>
        </row>
        <row r="3270">
          <cell r="H3270">
            <v>14900747</v>
          </cell>
          <cell r="I3270" t="str">
            <v>40,75 $</v>
          </cell>
          <cell r="J3270" t="str">
            <v xml:space="preserve">Du Toitskloof, Chenin blanc </v>
          </cell>
          <cell r="K3270">
            <v>12</v>
          </cell>
          <cell r="L3270">
            <v>750</v>
          </cell>
        </row>
        <row r="3271">
          <cell r="H3271">
            <v>14901037</v>
          </cell>
          <cell r="I3271" t="str">
            <v>41,51 $</v>
          </cell>
          <cell r="J3271" t="str">
            <v xml:space="preserve">Du Toitskloof, Cabernet Shiraz </v>
          </cell>
          <cell r="K3271">
            <v>12</v>
          </cell>
          <cell r="L3271">
            <v>750</v>
          </cell>
        </row>
        <row r="3272">
          <cell r="H3272">
            <v>14902241</v>
          </cell>
          <cell r="I3272" t="str">
            <v>148,28 $</v>
          </cell>
          <cell r="J3272" t="str">
            <v>Jean-Jacques Girard, Aloxe Cor ton</v>
          </cell>
          <cell r="K3272">
            <v>6</v>
          </cell>
          <cell r="L3272">
            <v>750</v>
          </cell>
        </row>
        <row r="3273">
          <cell r="H3273">
            <v>14902005</v>
          </cell>
          <cell r="I3273" t="str">
            <v>71,89 $</v>
          </cell>
          <cell r="J3273" t="str">
            <v xml:space="preserve">Pheasant's Tears, Khikhvi </v>
          </cell>
          <cell r="K3273">
            <v>6</v>
          </cell>
          <cell r="L3273">
            <v>750</v>
          </cell>
        </row>
        <row r="3274">
          <cell r="H3274">
            <v>14900624</v>
          </cell>
          <cell r="I3274" t="str">
            <v>58,41 $</v>
          </cell>
          <cell r="J3274" t="str">
            <v xml:space="preserve">Pheasant's Tears, Rkatsiteli </v>
          </cell>
          <cell r="K3274">
            <v>6</v>
          </cell>
          <cell r="L3274">
            <v>750</v>
          </cell>
        </row>
        <row r="3275">
          <cell r="H3275">
            <v>14793064</v>
          </cell>
          <cell r="I3275" t="str">
            <v>105,31 $</v>
          </cell>
          <cell r="J3275" t="str">
            <v>Julien PILON, Le Bruit des Vag ues</v>
          </cell>
          <cell r="K3275">
            <v>12</v>
          </cell>
          <cell r="L3275">
            <v>750</v>
          </cell>
        </row>
        <row r="3276">
          <cell r="H3276">
            <v>14830988</v>
          </cell>
          <cell r="I3276" t="str">
            <v>26,42 $</v>
          </cell>
          <cell r="J3276" t="str">
            <v xml:space="preserve">Bordinese, Trebbiano D'Abruzzo </v>
          </cell>
          <cell r="K3276">
            <v>12</v>
          </cell>
          <cell r="L3276">
            <v>750</v>
          </cell>
        </row>
        <row r="3277">
          <cell r="H3277">
            <v>14902873</v>
          </cell>
          <cell r="I3277" t="str">
            <v>126,00 $</v>
          </cell>
          <cell r="J3277" t="str">
            <v xml:space="preserve">Domaine Katsaros, Valos </v>
          </cell>
          <cell r="K3277">
            <v>12</v>
          </cell>
          <cell r="L3277">
            <v>750</v>
          </cell>
        </row>
        <row r="3278">
          <cell r="H3278">
            <v>14852546</v>
          </cell>
          <cell r="I3278" t="str">
            <v>27,36 $</v>
          </cell>
          <cell r="J3278" t="str">
            <v xml:space="preserve">Bellaretta, Cabernet Sauvignon </v>
          </cell>
          <cell r="K3278">
            <v>12</v>
          </cell>
          <cell r="L3278">
            <v>750</v>
          </cell>
        </row>
        <row r="3279">
          <cell r="H3279">
            <v>14907519</v>
          </cell>
          <cell r="I3279" t="str">
            <v>92,56 $</v>
          </cell>
          <cell r="J3279" t="str">
            <v xml:space="preserve">Rocim, Oceanico </v>
          </cell>
          <cell r="K3279">
            <v>6</v>
          </cell>
          <cell r="L3279">
            <v>750</v>
          </cell>
        </row>
        <row r="3280">
          <cell r="H3280">
            <v>14761804</v>
          </cell>
          <cell r="I3280" t="str">
            <v>71,46 $</v>
          </cell>
          <cell r="J3280" t="str">
            <v xml:space="preserve">8 Bagos, Branco </v>
          </cell>
          <cell r="K3280">
            <v>12</v>
          </cell>
          <cell r="L3280">
            <v>750</v>
          </cell>
        </row>
        <row r="3281">
          <cell r="H3281">
            <v>14908597</v>
          </cell>
          <cell r="I3281" t="str">
            <v>786,35 $</v>
          </cell>
          <cell r="J3281" t="str">
            <v>Jupiter, Wines From Another Wo rld</v>
          </cell>
          <cell r="K3281">
            <v>1</v>
          </cell>
          <cell r="L3281">
            <v>750</v>
          </cell>
        </row>
        <row r="3282">
          <cell r="H3282">
            <v>14908589</v>
          </cell>
          <cell r="I3282" t="str">
            <v>89,87 $</v>
          </cell>
          <cell r="J3282" t="str">
            <v xml:space="preserve">Rocim, Santiago na Anfora </v>
          </cell>
          <cell r="K3282">
            <v>3</v>
          </cell>
          <cell r="L3282">
            <v>750</v>
          </cell>
        </row>
        <row r="3283">
          <cell r="H3283">
            <v>14828790</v>
          </cell>
          <cell r="I3283" t="str">
            <v>96,16 $</v>
          </cell>
          <cell r="J3283" t="str">
            <v>Château Tour Saint-Fort, Saint -Estèphe</v>
          </cell>
          <cell r="K3283">
            <v>6</v>
          </cell>
          <cell r="L3283">
            <v>750</v>
          </cell>
        </row>
        <row r="3284">
          <cell r="H3284">
            <v>14796775</v>
          </cell>
          <cell r="I3284" t="str">
            <v>69,25 $</v>
          </cell>
          <cell r="J3284" t="str">
            <v xml:space="preserve">Casina Bric, Mesdi' Bianco </v>
          </cell>
          <cell r="K3284">
            <v>12</v>
          </cell>
          <cell r="L3284">
            <v>750</v>
          </cell>
        </row>
        <row r="3285">
          <cell r="H3285">
            <v>14910822</v>
          </cell>
          <cell r="I3285" t="str">
            <v>120,00 $</v>
          </cell>
          <cell r="J3285" t="str">
            <v xml:space="preserve">Domaine Katsaros, Estate </v>
          </cell>
          <cell r="K3285">
            <v>6</v>
          </cell>
          <cell r="L3285">
            <v>750</v>
          </cell>
        </row>
        <row r="3286">
          <cell r="H3286">
            <v>14911921</v>
          </cell>
          <cell r="I3286" t="str">
            <v>39,63 $</v>
          </cell>
          <cell r="J3286" t="str">
            <v xml:space="preserve">Fernet-25, Fred Jerbis </v>
          </cell>
          <cell r="K3286">
            <v>3</v>
          </cell>
          <cell r="L3286">
            <v>700</v>
          </cell>
        </row>
        <row r="3287">
          <cell r="H3287">
            <v>14911526</v>
          </cell>
          <cell r="I3287" t="str">
            <v>84,00 $</v>
          </cell>
          <cell r="J3287" t="str">
            <v xml:space="preserve">The Very Sexy Shiraz </v>
          </cell>
          <cell r="K3287">
            <v>12</v>
          </cell>
          <cell r="L3287">
            <v>750</v>
          </cell>
        </row>
        <row r="3288">
          <cell r="H3288">
            <v>14802442</v>
          </cell>
          <cell r="I3288" t="str">
            <v>82,50 $</v>
          </cell>
          <cell r="J3288" t="str">
            <v xml:space="preserve">Domaine de l'Aigle, Chardonnay </v>
          </cell>
          <cell r="K3288">
            <v>6</v>
          </cell>
          <cell r="L3288">
            <v>750</v>
          </cell>
        </row>
        <row r="3289">
          <cell r="H3289">
            <v>14911139</v>
          </cell>
          <cell r="I3289" t="str">
            <v>46,73 $</v>
          </cell>
          <cell r="J3289" t="str">
            <v>Grappa dell'Etna, Russo Sicili ano</v>
          </cell>
          <cell r="K3289">
            <v>6</v>
          </cell>
          <cell r="L3289">
            <v>500</v>
          </cell>
        </row>
        <row r="3290">
          <cell r="H3290">
            <v>14911024</v>
          </cell>
          <cell r="I3290" t="str">
            <v>130,31 $</v>
          </cell>
          <cell r="J3290" t="str">
            <v xml:space="preserve">Etnella, Kaos rosso </v>
          </cell>
          <cell r="K3290">
            <v>6</v>
          </cell>
          <cell r="L3290">
            <v>750</v>
          </cell>
        </row>
        <row r="3291">
          <cell r="H3291">
            <v>14914858</v>
          </cell>
          <cell r="I3291" t="str">
            <v>92,38 $</v>
          </cell>
          <cell r="J3291" t="str">
            <v>Frappato D.O.C. Vittoria, Frap pato</v>
          </cell>
          <cell r="K3291">
            <v>12</v>
          </cell>
          <cell r="L3291">
            <v>750</v>
          </cell>
        </row>
        <row r="3292">
          <cell r="H3292">
            <v>14914954</v>
          </cell>
          <cell r="I3292" t="str">
            <v>68,30 $</v>
          </cell>
          <cell r="J3292" t="str">
            <v>Nero Si D.O.C. Sicilia, Nero S i Nero D'Avola/Syrah</v>
          </cell>
          <cell r="K3292">
            <v>12</v>
          </cell>
          <cell r="L3292">
            <v>750</v>
          </cell>
        </row>
        <row r="3293">
          <cell r="H3293">
            <v>14915121</v>
          </cell>
          <cell r="I3293" t="str">
            <v>66,14 $</v>
          </cell>
          <cell r="J3293" t="str">
            <v>Rose Di Fata, Rose Di Fata Fra ppato Rosato</v>
          </cell>
          <cell r="K3293">
            <v>12</v>
          </cell>
          <cell r="L3293">
            <v>750</v>
          </cell>
        </row>
        <row r="3294">
          <cell r="H3294">
            <v>14915341</v>
          </cell>
          <cell r="I3294" t="str">
            <v>46,46 $</v>
          </cell>
          <cell r="J3294" t="str">
            <v>Solitario Spumante Brut, Solit ario Spumante Brut Zibibbo</v>
          </cell>
          <cell r="K3294">
            <v>6</v>
          </cell>
          <cell r="L3294">
            <v>750</v>
          </cell>
        </row>
        <row r="3295">
          <cell r="H3295">
            <v>14915359</v>
          </cell>
          <cell r="I3295" t="str">
            <v>85,55 $</v>
          </cell>
          <cell r="J3295" t="str">
            <v>Blandine, Blandine Insolia/Cha rdonnay/Zibibbo</v>
          </cell>
          <cell r="K3295">
            <v>12</v>
          </cell>
          <cell r="L3295">
            <v>750</v>
          </cell>
        </row>
        <row r="3296">
          <cell r="H3296">
            <v>14915367</v>
          </cell>
          <cell r="I3296" t="str">
            <v>88,61 $</v>
          </cell>
          <cell r="J3296" t="str">
            <v>Frarosa, Frarosa Frappato Rosa to Frizzante</v>
          </cell>
          <cell r="K3296">
            <v>12</v>
          </cell>
          <cell r="L3296">
            <v>750</v>
          </cell>
        </row>
        <row r="3297">
          <cell r="H3297">
            <v>14914882</v>
          </cell>
          <cell r="I3297" t="str">
            <v>88,61 $</v>
          </cell>
          <cell r="J3297" t="str">
            <v>Frabianco, Frabianco Frappato Frizzante Vinificato In Bianco</v>
          </cell>
          <cell r="K3297">
            <v>12</v>
          </cell>
          <cell r="L3297">
            <v>750</v>
          </cell>
        </row>
        <row r="3298">
          <cell r="H3298">
            <v>14916001</v>
          </cell>
          <cell r="I3298" t="str">
            <v>57,52 $</v>
          </cell>
          <cell r="J3298" t="str">
            <v>Chateau Bruni, Bordeaux Superi eur</v>
          </cell>
          <cell r="K3298">
            <v>12</v>
          </cell>
          <cell r="L3298">
            <v>750</v>
          </cell>
        </row>
        <row r="3299">
          <cell r="H3299">
            <v>14922911</v>
          </cell>
          <cell r="I3299" t="str">
            <v>75,49 $</v>
          </cell>
          <cell r="J3299" t="str">
            <v>Le Bignele, Valpolicella Class ico Superiore</v>
          </cell>
          <cell r="K3299">
            <v>12</v>
          </cell>
          <cell r="L3299">
            <v>750</v>
          </cell>
        </row>
        <row r="3300">
          <cell r="H3300">
            <v>14925119</v>
          </cell>
          <cell r="I3300" t="str">
            <v>68,30 $</v>
          </cell>
          <cell r="J3300" t="str">
            <v>Il Farfallino, Sauvignon Blanc IGP Terre Siciliane</v>
          </cell>
          <cell r="K3300">
            <v>12</v>
          </cell>
          <cell r="L3300">
            <v>750</v>
          </cell>
        </row>
        <row r="3301">
          <cell r="H3301">
            <v>14925557</v>
          </cell>
          <cell r="I3301" t="str">
            <v>65,60 $</v>
          </cell>
          <cell r="J3301" t="str">
            <v>Il Farfallino, Syrah IGP Terre Siciliane</v>
          </cell>
          <cell r="K3301">
            <v>12</v>
          </cell>
          <cell r="L3301">
            <v>750</v>
          </cell>
        </row>
        <row r="3302">
          <cell r="H3302">
            <v>14926980</v>
          </cell>
          <cell r="I3302" t="str">
            <v>133,00 $</v>
          </cell>
          <cell r="J3302" t="str">
            <v xml:space="preserve">Les Charmes Santenay rouge </v>
          </cell>
          <cell r="K3302">
            <v>6</v>
          </cell>
          <cell r="L3302">
            <v>750</v>
          </cell>
        </row>
        <row r="3303">
          <cell r="H3303">
            <v>14829400</v>
          </cell>
          <cell r="I3303" t="str">
            <v>54,93 $</v>
          </cell>
          <cell r="J3303" t="str">
            <v>Amora Brava, Indio Rei Huniver so White</v>
          </cell>
          <cell r="K3303">
            <v>12</v>
          </cell>
          <cell r="L3303">
            <v>750</v>
          </cell>
        </row>
        <row r="3304">
          <cell r="H3304">
            <v>14932132</v>
          </cell>
          <cell r="I3304" t="str">
            <v>87,89 $</v>
          </cell>
          <cell r="J3304" t="str">
            <v>Peter Weber, Vin Orange Pinot gris</v>
          </cell>
          <cell r="K3304">
            <v>12</v>
          </cell>
          <cell r="L3304">
            <v>750</v>
          </cell>
        </row>
        <row r="3305">
          <cell r="H3305">
            <v>14863181</v>
          </cell>
          <cell r="I3305" t="str">
            <v>69,81 $</v>
          </cell>
          <cell r="J3305" t="str">
            <v>Henry Fessy, Gamay Noir ''La C houette''</v>
          </cell>
          <cell r="K3305">
            <v>12</v>
          </cell>
          <cell r="L3305">
            <v>750</v>
          </cell>
        </row>
        <row r="3306">
          <cell r="H3306">
            <v>14821547</v>
          </cell>
          <cell r="I3306" t="str">
            <v>70,10 $</v>
          </cell>
          <cell r="J3306" t="str">
            <v>Azienda Agricola Icardi, Barbe ra d'Asti Tabaren</v>
          </cell>
          <cell r="K3306">
            <v>12</v>
          </cell>
          <cell r="L3306">
            <v>750</v>
          </cell>
        </row>
        <row r="3307">
          <cell r="H3307">
            <v>14934226</v>
          </cell>
          <cell r="I3307" t="str">
            <v>102,45 $</v>
          </cell>
          <cell r="J3307" t="str">
            <v>La Pente de Chavigny, Mikaël B ouges</v>
          </cell>
          <cell r="K3307">
            <v>12</v>
          </cell>
          <cell r="L3307">
            <v>750</v>
          </cell>
        </row>
        <row r="3308">
          <cell r="H3308">
            <v>14821555</v>
          </cell>
          <cell r="I3308" t="str">
            <v>53,92 $</v>
          </cell>
          <cell r="J3308" t="str">
            <v>Azienda Agricola Icardi, Nebbi olo Surisjvan</v>
          </cell>
          <cell r="K3308">
            <v>6</v>
          </cell>
          <cell r="L3308">
            <v>750</v>
          </cell>
        </row>
        <row r="3309">
          <cell r="H3309">
            <v>14934752</v>
          </cell>
          <cell r="I3309" t="str">
            <v>56,62 $</v>
          </cell>
          <cell r="J3309" t="str">
            <v>Pietra della Volpe Aglianico, I Pentri</v>
          </cell>
          <cell r="K3309">
            <v>6</v>
          </cell>
          <cell r="L3309">
            <v>750</v>
          </cell>
        </row>
        <row r="3310">
          <cell r="H3310">
            <v>14820114</v>
          </cell>
          <cell r="I3310" t="str">
            <v>224,67 $</v>
          </cell>
          <cell r="J3310" t="str">
            <v xml:space="preserve">Herdade do Arrepiado, AMMA </v>
          </cell>
          <cell r="K3310">
            <v>3</v>
          </cell>
          <cell r="L3310">
            <v>750</v>
          </cell>
        </row>
        <row r="3311">
          <cell r="H3311">
            <v>14819981</v>
          </cell>
          <cell r="I3311" t="str">
            <v>134,80 $</v>
          </cell>
          <cell r="J3311" t="str">
            <v>Herdade do Arrepiado, Arrepiad o Collection</v>
          </cell>
          <cell r="K3311">
            <v>6</v>
          </cell>
          <cell r="L3311">
            <v>750</v>
          </cell>
        </row>
        <row r="3312">
          <cell r="H3312">
            <v>14819990</v>
          </cell>
          <cell r="I3312" t="str">
            <v>134,80 $</v>
          </cell>
          <cell r="J3312" t="str">
            <v>Herdade do Arrepiado, Arrepiad o Tradição</v>
          </cell>
          <cell r="K3312">
            <v>6</v>
          </cell>
          <cell r="L3312">
            <v>750</v>
          </cell>
        </row>
        <row r="3313">
          <cell r="H3313">
            <v>14738866</v>
          </cell>
          <cell r="I3313" t="str">
            <v>80,32 $</v>
          </cell>
          <cell r="J3313" t="str">
            <v>Domaine des Ronze, Naturel de Victor Sornin</v>
          </cell>
          <cell r="K3313">
            <v>12</v>
          </cell>
          <cell r="L3313">
            <v>750</v>
          </cell>
        </row>
        <row r="3314">
          <cell r="H3314">
            <v>14756634</v>
          </cell>
          <cell r="I3314" t="str">
            <v>213,22 $</v>
          </cell>
          <cell r="J3314" t="str">
            <v>Corte Aleardi, Amarone della V apolicella Riserva, Bure Alto</v>
          </cell>
          <cell r="K3314">
            <v>6</v>
          </cell>
          <cell r="L3314">
            <v>750</v>
          </cell>
        </row>
        <row r="3315">
          <cell r="H3315">
            <v>14826461</v>
          </cell>
          <cell r="I3315" t="str">
            <v>81,30 $</v>
          </cell>
          <cell r="J3315" t="str">
            <v>Domaine de La Baume, Les Vigne s de Madame, Chardonnay</v>
          </cell>
          <cell r="K3315">
            <v>12</v>
          </cell>
          <cell r="L3315">
            <v>750</v>
          </cell>
        </row>
        <row r="3316">
          <cell r="H3316">
            <v>14937961</v>
          </cell>
          <cell r="I3316" t="str">
            <v>93,46 $</v>
          </cell>
          <cell r="J3316" t="str">
            <v>Quinta do Paral,, QUINTA DO PA RAL Reserva, red</v>
          </cell>
          <cell r="K3316">
            <v>6</v>
          </cell>
          <cell r="L3316">
            <v>750</v>
          </cell>
        </row>
        <row r="3317">
          <cell r="H3317">
            <v>14937620</v>
          </cell>
          <cell r="I3317" t="str">
            <v>67,40 $</v>
          </cell>
          <cell r="J3317" t="str">
            <v>Quinta do Paral,, Colheita Sel eccionada, red wine</v>
          </cell>
          <cell r="K3317">
            <v>6</v>
          </cell>
          <cell r="L3317">
            <v>750</v>
          </cell>
        </row>
        <row r="3318">
          <cell r="H3318">
            <v>14938016</v>
          </cell>
          <cell r="I3318" t="str">
            <v>39,99 $</v>
          </cell>
          <cell r="J3318" t="str">
            <v xml:space="preserve">Terrano </v>
          </cell>
          <cell r="K3318">
            <v>6</v>
          </cell>
          <cell r="L3318">
            <v>750</v>
          </cell>
        </row>
        <row r="3319">
          <cell r="H3319">
            <v>14871202</v>
          </cell>
          <cell r="I3319" t="str">
            <v>159,00 $</v>
          </cell>
          <cell r="J3319" t="str">
            <v>Barone Ricasoli, Historia Fami liae</v>
          </cell>
          <cell r="K3319">
            <v>3</v>
          </cell>
          <cell r="L3319">
            <v>750</v>
          </cell>
        </row>
        <row r="3320">
          <cell r="H3320">
            <v>14939385</v>
          </cell>
          <cell r="I3320" t="str">
            <v>53,47 $</v>
          </cell>
          <cell r="J3320" t="str">
            <v xml:space="preserve">Fiegorosso </v>
          </cell>
          <cell r="K3320">
            <v>6</v>
          </cell>
          <cell r="L3320">
            <v>750</v>
          </cell>
        </row>
        <row r="3321">
          <cell r="H3321">
            <v>14939406</v>
          </cell>
          <cell r="I3321" t="str">
            <v>80,43 $</v>
          </cell>
          <cell r="J3321" t="str">
            <v xml:space="preserve">Nerello </v>
          </cell>
          <cell r="K3321">
            <v>6</v>
          </cell>
          <cell r="L3321">
            <v>750</v>
          </cell>
        </row>
        <row r="3322">
          <cell r="H3322">
            <v>14939414</v>
          </cell>
          <cell r="I3322" t="str">
            <v>75,94 $</v>
          </cell>
          <cell r="J3322" t="str">
            <v xml:space="preserve">Lunapiena </v>
          </cell>
          <cell r="K3322">
            <v>6</v>
          </cell>
          <cell r="L3322">
            <v>750</v>
          </cell>
        </row>
        <row r="3323">
          <cell r="H3323">
            <v>14939422</v>
          </cell>
          <cell r="I3323" t="str">
            <v>66,95 $</v>
          </cell>
          <cell r="J3323" t="str">
            <v xml:space="preserve">Neropaco </v>
          </cell>
          <cell r="K3323">
            <v>6</v>
          </cell>
          <cell r="L3323">
            <v>750</v>
          </cell>
        </row>
        <row r="3324">
          <cell r="H3324">
            <v>14940440</v>
          </cell>
          <cell r="I3324" t="str">
            <v>62,91 $</v>
          </cell>
          <cell r="J3324" t="str">
            <v xml:space="preserve">De Fermo, Concrete Vino Rosso </v>
          </cell>
          <cell r="K3324">
            <v>6</v>
          </cell>
          <cell r="L3324">
            <v>750</v>
          </cell>
        </row>
        <row r="3325">
          <cell r="H3325">
            <v>14939692</v>
          </cell>
          <cell r="I3325" t="str">
            <v>161,76 $</v>
          </cell>
          <cell r="J3325" t="str">
            <v>Jean-Philippe Fichet, Bourgogn e Rouge</v>
          </cell>
          <cell r="K3325">
            <v>12</v>
          </cell>
          <cell r="L3325">
            <v>750</v>
          </cell>
        </row>
        <row r="3326">
          <cell r="H3326">
            <v>14940888</v>
          </cell>
          <cell r="I3326" t="str">
            <v>88,61 $</v>
          </cell>
          <cell r="J3326" t="str">
            <v>Claudio Morelli, La vigna dell e Terrazze Colli Pesaresi Sang</v>
          </cell>
          <cell r="K3326">
            <v>12</v>
          </cell>
          <cell r="L3326">
            <v>750</v>
          </cell>
        </row>
        <row r="3327">
          <cell r="H3327">
            <v>14940554</v>
          </cell>
          <cell r="I3327" t="str">
            <v>71,89 $</v>
          </cell>
          <cell r="J3327" t="str">
            <v>Claudio Morelli, Sant Andreas In Villis</v>
          </cell>
          <cell r="K3327">
            <v>6</v>
          </cell>
          <cell r="L3327">
            <v>750</v>
          </cell>
        </row>
        <row r="3328">
          <cell r="H3328">
            <v>14760078</v>
          </cell>
          <cell r="I3328" t="str">
            <v>67,47 $</v>
          </cell>
          <cell r="J3328" t="str">
            <v>Nicola di Sipio, Di Sipio IGP Colline Teatine Bianco</v>
          </cell>
          <cell r="K3328">
            <v>12</v>
          </cell>
          <cell r="L3328">
            <v>750</v>
          </cell>
        </row>
        <row r="3329">
          <cell r="H3329">
            <v>14942285</v>
          </cell>
          <cell r="I3329" t="str">
            <v>194,11 $</v>
          </cell>
          <cell r="J3329" t="str">
            <v>Domaine Henri Delagrange, Voln ay Vieilles Vignes</v>
          </cell>
          <cell r="K3329">
            <v>6</v>
          </cell>
          <cell r="L3329">
            <v>750</v>
          </cell>
        </row>
        <row r="3330">
          <cell r="H3330">
            <v>14942630</v>
          </cell>
          <cell r="I3330" t="str">
            <v>133,90 $</v>
          </cell>
          <cell r="J3330" t="str">
            <v>Domaine Richard Rottiers, Moul in-à-Vent Les Thorins</v>
          </cell>
          <cell r="K3330">
            <v>12</v>
          </cell>
          <cell r="L3330">
            <v>750</v>
          </cell>
        </row>
        <row r="3331">
          <cell r="H3331">
            <v>14942171</v>
          </cell>
          <cell r="I3331" t="str">
            <v>150,98 $</v>
          </cell>
          <cell r="J3331" t="str">
            <v>Domaine Richard Rottiers, Moul in-Vent Les Amandilliers</v>
          </cell>
          <cell r="K3331">
            <v>12</v>
          </cell>
          <cell r="L3331">
            <v>750</v>
          </cell>
        </row>
        <row r="3332">
          <cell r="H3332">
            <v>14943595</v>
          </cell>
          <cell r="I3332" t="str">
            <v>125,44 $</v>
          </cell>
          <cell r="J3332" t="str">
            <v>Saint Emilion, Vieux Château F louquet</v>
          </cell>
          <cell r="K3332">
            <v>12</v>
          </cell>
          <cell r="L3332">
            <v>750</v>
          </cell>
        </row>
        <row r="3333">
          <cell r="H3333">
            <v>14828925</v>
          </cell>
          <cell r="I3333" t="str">
            <v>133,87 $</v>
          </cell>
          <cell r="J3333" t="str">
            <v xml:space="preserve">Coup de Jus, Zeus </v>
          </cell>
          <cell r="K3333">
            <v>12</v>
          </cell>
          <cell r="L3333">
            <v>750</v>
          </cell>
        </row>
        <row r="3334">
          <cell r="H3334">
            <v>14828909</v>
          </cell>
          <cell r="I3334" t="str">
            <v>133,87 $</v>
          </cell>
          <cell r="J3334" t="str">
            <v xml:space="preserve">Coup de Jus, Dionysos </v>
          </cell>
          <cell r="K3334">
            <v>12</v>
          </cell>
          <cell r="L3334">
            <v>750</v>
          </cell>
        </row>
        <row r="3335">
          <cell r="H3335">
            <v>14943843</v>
          </cell>
          <cell r="I3335" t="str">
            <v>224,67 $</v>
          </cell>
          <cell r="J3335" t="str">
            <v xml:space="preserve">Terra di Lavoro </v>
          </cell>
          <cell r="K3335">
            <v>6</v>
          </cell>
          <cell r="L3335">
            <v>750</v>
          </cell>
        </row>
        <row r="3336">
          <cell r="H3336">
            <v>14943851</v>
          </cell>
          <cell r="I3336" t="str">
            <v>224,67 $</v>
          </cell>
          <cell r="J3336" t="str">
            <v xml:space="preserve">Terra di Lavoro </v>
          </cell>
          <cell r="K3336">
            <v>6</v>
          </cell>
          <cell r="L3336">
            <v>750</v>
          </cell>
        </row>
        <row r="3337">
          <cell r="H3337">
            <v>14943860</v>
          </cell>
          <cell r="I3337" t="str">
            <v>114,22 $</v>
          </cell>
          <cell r="J3337" t="str">
            <v xml:space="preserve">Terra di Rosso </v>
          </cell>
          <cell r="K3337">
            <v>6</v>
          </cell>
          <cell r="L3337">
            <v>750</v>
          </cell>
        </row>
        <row r="3338">
          <cell r="H3338">
            <v>14831382</v>
          </cell>
          <cell r="I3338" t="str">
            <v>73,18 $</v>
          </cell>
          <cell r="J3338" t="str">
            <v xml:space="preserve">Tenuta I Fauri, Pecorino </v>
          </cell>
          <cell r="K3338">
            <v>12</v>
          </cell>
          <cell r="L3338">
            <v>750</v>
          </cell>
        </row>
        <row r="3339">
          <cell r="H3339">
            <v>14754997</v>
          </cell>
          <cell r="I3339" t="str">
            <v>71,96 $</v>
          </cell>
          <cell r="J3339" t="str">
            <v xml:space="preserve">Colterenzio, Lumo Pinot Grigio </v>
          </cell>
          <cell r="K3339">
            <v>12</v>
          </cell>
          <cell r="L3339">
            <v>750</v>
          </cell>
        </row>
        <row r="3340">
          <cell r="H3340">
            <v>14870736</v>
          </cell>
          <cell r="I3340" t="str">
            <v>115,93 $</v>
          </cell>
          <cell r="J3340" t="str">
            <v>Cantine Benedetti, Amarone Del la Valpolicella Classico</v>
          </cell>
          <cell r="K3340">
            <v>6</v>
          </cell>
          <cell r="L3340">
            <v>750</v>
          </cell>
        </row>
        <row r="3341">
          <cell r="H3341">
            <v>14870761</v>
          </cell>
          <cell r="I3341" t="str">
            <v>217,93 $</v>
          </cell>
          <cell r="J3341" t="str">
            <v>Cantine Benedetti, Amarone Del la Valpolicella Classico Croce</v>
          </cell>
          <cell r="K3341">
            <v>6</v>
          </cell>
          <cell r="L3341">
            <v>750</v>
          </cell>
        </row>
        <row r="3342">
          <cell r="H3342">
            <v>14871018</v>
          </cell>
          <cell r="I3342" t="str">
            <v>97,06 $</v>
          </cell>
          <cell r="J3342" t="str">
            <v>Cantine Benedetti, Valpolicell a Ripasso Classico Superiore C</v>
          </cell>
          <cell r="K3342">
            <v>6</v>
          </cell>
          <cell r="L3342">
            <v>750</v>
          </cell>
        </row>
        <row r="3343">
          <cell r="H3343">
            <v>14881540</v>
          </cell>
          <cell r="I3343" t="str">
            <v>125,82 $</v>
          </cell>
          <cell r="J3343" t="str">
            <v xml:space="preserve">Le Marcone, Cinque Campi </v>
          </cell>
          <cell r="K3343">
            <v>12</v>
          </cell>
          <cell r="L3343">
            <v>750</v>
          </cell>
        </row>
        <row r="3344">
          <cell r="H3344">
            <v>14881654</v>
          </cell>
          <cell r="I3344" t="str">
            <v>95,26 $</v>
          </cell>
          <cell r="J3344" t="str">
            <v xml:space="preserve">Rosso Di Eva, Cinque Campi </v>
          </cell>
          <cell r="K3344">
            <v>12</v>
          </cell>
          <cell r="L3344">
            <v>750</v>
          </cell>
        </row>
        <row r="3345">
          <cell r="H3345">
            <v>14950242</v>
          </cell>
          <cell r="I3345" t="str">
            <v>72,34 $</v>
          </cell>
          <cell r="J3345" t="str">
            <v xml:space="preserve">Royal Tuilière </v>
          </cell>
          <cell r="K3345">
            <v>6</v>
          </cell>
          <cell r="L3345">
            <v>750</v>
          </cell>
        </row>
        <row r="3346">
          <cell r="H3346">
            <v>14774074</v>
          </cell>
          <cell r="I3346" t="str">
            <v>65,78 $</v>
          </cell>
          <cell r="J3346" t="str">
            <v>Caudrina, Dolcetto D'Alba Camp o Rosso</v>
          </cell>
          <cell r="K3346">
            <v>12</v>
          </cell>
          <cell r="L3346">
            <v>750</v>
          </cell>
        </row>
        <row r="3347">
          <cell r="H3347">
            <v>14795617</v>
          </cell>
          <cell r="I3347" t="str">
            <v>63,49 $</v>
          </cell>
          <cell r="J3347" t="str">
            <v xml:space="preserve">Cantina Margò, Fiero Grechetto </v>
          </cell>
          <cell r="K3347">
            <v>6</v>
          </cell>
          <cell r="L3347">
            <v>750</v>
          </cell>
        </row>
        <row r="3348">
          <cell r="H3348">
            <v>14900405</v>
          </cell>
          <cell r="I3348" t="str">
            <v>76,57 $</v>
          </cell>
          <cell r="J3348" t="str">
            <v xml:space="preserve">Salvano, Langhe Pinot Nero </v>
          </cell>
          <cell r="K3348">
            <v>6</v>
          </cell>
          <cell r="L3348">
            <v>750</v>
          </cell>
        </row>
        <row r="3349">
          <cell r="H3349">
            <v>14956951</v>
          </cell>
          <cell r="I3349" t="str">
            <v>98,85 $</v>
          </cell>
          <cell r="J3349" t="str">
            <v xml:space="preserve">Val delle Corti, Lo Straniero </v>
          </cell>
          <cell r="K3349">
            <v>12</v>
          </cell>
          <cell r="L3349">
            <v>750</v>
          </cell>
        </row>
        <row r="3350">
          <cell r="H3350">
            <v>14956484</v>
          </cell>
          <cell r="I3350" t="str">
            <v>109,91 $</v>
          </cell>
          <cell r="J3350" t="str">
            <v xml:space="preserve">Nadia Curto, Langhe Nebbiolo </v>
          </cell>
          <cell r="K3350">
            <v>6</v>
          </cell>
          <cell r="L3350">
            <v>750</v>
          </cell>
        </row>
        <row r="3351">
          <cell r="H3351">
            <v>14956492</v>
          </cell>
          <cell r="I3351" t="str">
            <v>279,67 $</v>
          </cell>
          <cell r="J3351" t="str">
            <v>Nadia Curto, Barolo Arborina R iserva</v>
          </cell>
          <cell r="K3351">
            <v>6</v>
          </cell>
          <cell r="L3351">
            <v>750</v>
          </cell>
        </row>
        <row r="3352">
          <cell r="H3352">
            <v>14958640</v>
          </cell>
          <cell r="I3352" t="str">
            <v>94,36 $</v>
          </cell>
          <cell r="J3352" t="str">
            <v xml:space="preserve">Château Lafitte, Jurançon Sec </v>
          </cell>
          <cell r="K3352">
            <v>6</v>
          </cell>
          <cell r="L3352">
            <v>750</v>
          </cell>
        </row>
        <row r="3353">
          <cell r="H3353">
            <v>14958658</v>
          </cell>
          <cell r="I3353" t="str">
            <v>107,84 $</v>
          </cell>
          <cell r="J3353" t="str">
            <v xml:space="preserve">Château Lafitte, Jurançon Doux </v>
          </cell>
          <cell r="K3353">
            <v>6</v>
          </cell>
          <cell r="L3353">
            <v>750</v>
          </cell>
        </row>
        <row r="3354">
          <cell r="H3354">
            <v>14886148</v>
          </cell>
          <cell r="I3354" t="str">
            <v>37,39 $</v>
          </cell>
          <cell r="J3354" t="str">
            <v>SEXY, Branco Cuvée Fleur Blanc he</v>
          </cell>
          <cell r="K3354">
            <v>6</v>
          </cell>
          <cell r="L3354">
            <v>750</v>
          </cell>
        </row>
        <row r="3355">
          <cell r="H3355">
            <v>14753089</v>
          </cell>
          <cell r="I3355" t="str">
            <v>76,84 $</v>
          </cell>
          <cell r="J3355" t="str">
            <v xml:space="preserve">domaine gautherin, Chablis </v>
          </cell>
          <cell r="K3355">
            <v>6</v>
          </cell>
          <cell r="L3355">
            <v>750</v>
          </cell>
        </row>
        <row r="3356">
          <cell r="H3356">
            <v>14752473</v>
          </cell>
          <cell r="I3356" t="str">
            <v>135,70 $</v>
          </cell>
          <cell r="J3356" t="str">
            <v>La Terre de mon père, Petit ch ablis</v>
          </cell>
          <cell r="K3356">
            <v>12</v>
          </cell>
          <cell r="L3356">
            <v>750</v>
          </cell>
        </row>
        <row r="3357">
          <cell r="H3357">
            <v>14844597</v>
          </cell>
          <cell r="I3357" t="str">
            <v>86,35 $</v>
          </cell>
          <cell r="J3357" t="str">
            <v>Château Barrail Saint André, S aint-Émilion Grand Cru</v>
          </cell>
          <cell r="K3357">
            <v>6</v>
          </cell>
          <cell r="L3357">
            <v>750</v>
          </cell>
        </row>
        <row r="3358">
          <cell r="H3358">
            <v>14759501</v>
          </cell>
          <cell r="I3358" t="str">
            <v>45,83 $</v>
          </cell>
          <cell r="J3358" t="str">
            <v>Terres Vivantes, Beaujolais-Vi llages La Lutine</v>
          </cell>
          <cell r="K3358">
            <v>6</v>
          </cell>
          <cell r="L3358">
            <v>750</v>
          </cell>
        </row>
        <row r="3359">
          <cell r="H3359">
            <v>14900624</v>
          </cell>
          <cell r="I3359" t="str">
            <v>58,41 $</v>
          </cell>
          <cell r="J3359" t="str">
            <v xml:space="preserve">Pheasant's Tears, Rkatsiteli </v>
          </cell>
          <cell r="K3359">
            <v>6</v>
          </cell>
          <cell r="L3359">
            <v>750</v>
          </cell>
        </row>
        <row r="3360">
          <cell r="H3360">
            <v>14762971</v>
          </cell>
          <cell r="I3360" t="str">
            <v>46,72 $</v>
          </cell>
          <cell r="J3360" t="str">
            <v xml:space="preserve">Unkel, Riesling After Party </v>
          </cell>
          <cell r="K3360">
            <v>6</v>
          </cell>
          <cell r="L3360">
            <v>750</v>
          </cell>
        </row>
        <row r="3361">
          <cell r="H3361">
            <v>14847851</v>
          </cell>
          <cell r="I3361" t="str">
            <v>155,83 $</v>
          </cell>
          <cell r="J3361" t="str">
            <v>Champagne Bouché Millésime 200 8</v>
          </cell>
          <cell r="K3361">
            <v>6</v>
          </cell>
          <cell r="L3361">
            <v>750</v>
          </cell>
        </row>
        <row r="3362">
          <cell r="H3362">
            <v>14860511</v>
          </cell>
          <cell r="I3362" t="str">
            <v>75,86 $</v>
          </cell>
          <cell r="J3362" t="str">
            <v xml:space="preserve">Ajola, Rosso </v>
          </cell>
          <cell r="K3362">
            <v>6</v>
          </cell>
          <cell r="L3362">
            <v>750</v>
          </cell>
        </row>
        <row r="3363">
          <cell r="H3363">
            <v>14860001</v>
          </cell>
          <cell r="I3363" t="str">
            <v>62,47 $</v>
          </cell>
          <cell r="J3363" t="str">
            <v xml:space="preserve">Ajola, Bianco Fishing Wine </v>
          </cell>
          <cell r="K3363">
            <v>6</v>
          </cell>
          <cell r="L3363">
            <v>750</v>
          </cell>
        </row>
        <row r="3364">
          <cell r="H3364">
            <v>14860626</v>
          </cell>
          <cell r="I3364" t="str">
            <v>71,40 $</v>
          </cell>
          <cell r="J3364" t="str">
            <v xml:space="preserve">Ajola, Bianco </v>
          </cell>
          <cell r="K3364">
            <v>6</v>
          </cell>
          <cell r="L3364">
            <v>750</v>
          </cell>
        </row>
        <row r="3365">
          <cell r="H3365">
            <v>14860415</v>
          </cell>
          <cell r="I3365" t="str">
            <v>71,40 $</v>
          </cell>
          <cell r="J3365" t="str">
            <v xml:space="preserve">Ajola, Rosso in Commune </v>
          </cell>
          <cell r="K3365">
            <v>6</v>
          </cell>
          <cell r="L3365">
            <v>750</v>
          </cell>
        </row>
        <row r="3366">
          <cell r="H3366">
            <v>14860423</v>
          </cell>
          <cell r="I3366" t="str">
            <v>62,47 $</v>
          </cell>
          <cell r="J3366" t="str">
            <v xml:space="preserve">Ajola, Bianco Once Upon a Time </v>
          </cell>
          <cell r="K3366">
            <v>6</v>
          </cell>
          <cell r="L3366">
            <v>750</v>
          </cell>
        </row>
        <row r="3367">
          <cell r="H3367">
            <v>14871907</v>
          </cell>
          <cell r="I3367" t="str">
            <v>43,50 $</v>
          </cell>
          <cell r="J3367" t="str">
            <v xml:space="preserve">Alicante Bouschet, Monsaraz </v>
          </cell>
          <cell r="K3367">
            <v>6</v>
          </cell>
          <cell r="L3367">
            <v>750</v>
          </cell>
        </row>
        <row r="3368">
          <cell r="H3368">
            <v>14877436</v>
          </cell>
          <cell r="I3368" t="str">
            <v>20,22 $</v>
          </cell>
          <cell r="J3368" t="str">
            <v xml:space="preserve">Chave de Oiro </v>
          </cell>
          <cell r="K3368">
            <v>6</v>
          </cell>
          <cell r="L3368">
            <v>750</v>
          </cell>
        </row>
        <row r="3369">
          <cell r="H3369">
            <v>14897728</v>
          </cell>
          <cell r="I3369" t="str">
            <v>88,35 $</v>
          </cell>
          <cell r="J3369" t="str">
            <v xml:space="preserve">Karl May, Riesling Goldberg </v>
          </cell>
          <cell r="K3369">
            <v>6</v>
          </cell>
          <cell r="L3369">
            <v>750</v>
          </cell>
        </row>
        <row r="3370">
          <cell r="H3370">
            <v>14796417</v>
          </cell>
          <cell r="I3370" t="str">
            <v>51,46 $</v>
          </cell>
          <cell r="J3370" t="str">
            <v xml:space="preserve">Faustino, Cava Brut Reserve </v>
          </cell>
          <cell r="K3370">
            <v>12</v>
          </cell>
          <cell r="L3370">
            <v>750</v>
          </cell>
        </row>
        <row r="3371">
          <cell r="H3371">
            <v>14901731</v>
          </cell>
          <cell r="I3371" t="str">
            <v>43,14 $</v>
          </cell>
          <cell r="J3371" t="str">
            <v>Schiefer &amp; Domaines Kilger, Gl obetrotter</v>
          </cell>
          <cell r="K3371">
            <v>6</v>
          </cell>
          <cell r="L3371">
            <v>750</v>
          </cell>
        </row>
        <row r="3372">
          <cell r="H3372">
            <v>14901192</v>
          </cell>
          <cell r="I3372" t="str">
            <v>53,92 $</v>
          </cell>
          <cell r="J3372" t="str">
            <v xml:space="preserve">Uwe Schiefer, Grüner Veltliner </v>
          </cell>
          <cell r="K3372">
            <v>6</v>
          </cell>
          <cell r="L3372">
            <v>750</v>
          </cell>
        </row>
        <row r="3373">
          <cell r="H3373">
            <v>14901205</v>
          </cell>
          <cell r="I3373" t="str">
            <v>62,91 $</v>
          </cell>
          <cell r="J3373" t="str">
            <v xml:space="preserve">Uwe Schiefer, Weisser Schiefer </v>
          </cell>
          <cell r="K3373">
            <v>6</v>
          </cell>
          <cell r="L3373">
            <v>750</v>
          </cell>
        </row>
        <row r="3374">
          <cell r="H3374">
            <v>14901213</v>
          </cell>
          <cell r="I3374" t="str">
            <v>62,91 $</v>
          </cell>
          <cell r="J3374" t="str">
            <v xml:space="preserve">Uwe Schiefer, Blaufränkisch </v>
          </cell>
          <cell r="K3374">
            <v>6</v>
          </cell>
          <cell r="L3374">
            <v>750</v>
          </cell>
        </row>
        <row r="3375">
          <cell r="H3375">
            <v>14901361</v>
          </cell>
          <cell r="I3375" t="str">
            <v>104,79 $</v>
          </cell>
          <cell r="J3375" t="str">
            <v xml:space="preserve">Vino Magula, Oranzovy </v>
          </cell>
          <cell r="K3375">
            <v>6</v>
          </cell>
          <cell r="L3375">
            <v>750</v>
          </cell>
        </row>
        <row r="3376">
          <cell r="H3376">
            <v>14900907</v>
          </cell>
          <cell r="I3376" t="str">
            <v>93,07 $</v>
          </cell>
          <cell r="J3376" t="str">
            <v xml:space="preserve">Vino Magula, Frankovka </v>
          </cell>
          <cell r="K3376">
            <v>6</v>
          </cell>
          <cell r="L3376">
            <v>750</v>
          </cell>
        </row>
        <row r="3377">
          <cell r="H3377">
            <v>14900780</v>
          </cell>
          <cell r="I3377" t="str">
            <v>93,07 $</v>
          </cell>
          <cell r="J3377" t="str">
            <v xml:space="preserve">Vino Magula, Baccarra </v>
          </cell>
          <cell r="K3377">
            <v>6</v>
          </cell>
          <cell r="L3377">
            <v>750</v>
          </cell>
        </row>
        <row r="3378">
          <cell r="H3378">
            <v>14901977</v>
          </cell>
          <cell r="I3378" t="str">
            <v>69,83 $</v>
          </cell>
          <cell r="J3378" t="str">
            <v xml:space="preserve">Vino Magula, Modry Portugal </v>
          </cell>
          <cell r="K3378">
            <v>6</v>
          </cell>
          <cell r="L3378">
            <v>750</v>
          </cell>
        </row>
        <row r="3379">
          <cell r="H3379">
            <v>14900481</v>
          </cell>
          <cell r="I3379" t="str">
            <v>104,74 $</v>
          </cell>
          <cell r="J3379" t="str">
            <v xml:space="preserve">Vino Magula, Ceverny vlk </v>
          </cell>
          <cell r="K3379">
            <v>6</v>
          </cell>
          <cell r="L3379">
            <v>750</v>
          </cell>
        </row>
        <row r="3380">
          <cell r="H3380">
            <v>14907682</v>
          </cell>
          <cell r="I3380" t="str">
            <v>89,87 $</v>
          </cell>
          <cell r="J3380" t="str">
            <v xml:space="preserve">Vinhos Aparte, Superavid </v>
          </cell>
          <cell r="K3380">
            <v>12</v>
          </cell>
          <cell r="L3380">
            <v>750</v>
          </cell>
        </row>
        <row r="3381">
          <cell r="H3381">
            <v>14907703</v>
          </cell>
          <cell r="I3381" t="str">
            <v>107,84 $</v>
          </cell>
          <cell r="J3381" t="str">
            <v xml:space="preserve">Vinhos Aparte, Zorro </v>
          </cell>
          <cell r="K3381">
            <v>6</v>
          </cell>
          <cell r="L3381">
            <v>750</v>
          </cell>
        </row>
        <row r="3382">
          <cell r="H3382">
            <v>14911471</v>
          </cell>
          <cell r="I3382" t="str">
            <v>107,84 $</v>
          </cell>
          <cell r="J3382" t="str">
            <v>Torre dei Beati, Montepulciano D'Abruzzo DOC</v>
          </cell>
          <cell r="K3382">
            <v>12</v>
          </cell>
          <cell r="L3382">
            <v>750</v>
          </cell>
        </row>
        <row r="3383">
          <cell r="H3383">
            <v>14918066</v>
          </cell>
          <cell r="I3383" t="str">
            <v>106,04 $</v>
          </cell>
          <cell r="J3383" t="str">
            <v xml:space="preserve">Porta del Vento, Catarratto </v>
          </cell>
          <cell r="K3383">
            <v>12</v>
          </cell>
          <cell r="L3383">
            <v>750</v>
          </cell>
        </row>
        <row r="3384">
          <cell r="H3384">
            <v>14925055</v>
          </cell>
          <cell r="I3384" t="str">
            <v>148,28 $</v>
          </cell>
          <cell r="J3384" t="str">
            <v xml:space="preserve">Dona Maria, Petit Verdot </v>
          </cell>
          <cell r="K3384">
            <v>12</v>
          </cell>
          <cell r="L3384">
            <v>750</v>
          </cell>
        </row>
        <row r="3385">
          <cell r="H3385">
            <v>14924600</v>
          </cell>
          <cell r="I3385" t="str">
            <v>121,32 $</v>
          </cell>
          <cell r="J3385" t="str">
            <v>Dona Maria, Dona Maria Grande Reserva</v>
          </cell>
          <cell r="K3385">
            <v>6</v>
          </cell>
          <cell r="L3385">
            <v>750</v>
          </cell>
        </row>
        <row r="3386">
          <cell r="H3386">
            <v>14924431</v>
          </cell>
          <cell r="I3386" t="str">
            <v>148,28 $</v>
          </cell>
          <cell r="J3386" t="str">
            <v xml:space="preserve">Dona Maria, Touriga Nacional </v>
          </cell>
          <cell r="K3386">
            <v>12</v>
          </cell>
          <cell r="L3386">
            <v>750</v>
          </cell>
        </row>
        <row r="3387">
          <cell r="H3387">
            <v>14924360</v>
          </cell>
          <cell r="I3387" t="str">
            <v>179,74 $</v>
          </cell>
          <cell r="J3387" t="str">
            <v>Julio Tassara Bastos, Alicante Bouschet</v>
          </cell>
          <cell r="K3387">
            <v>3</v>
          </cell>
          <cell r="L3387">
            <v>750</v>
          </cell>
        </row>
        <row r="3388">
          <cell r="H3388">
            <v>14925928</v>
          </cell>
          <cell r="I3388" t="str">
            <v>190,33 $</v>
          </cell>
          <cell r="J3388" t="str">
            <v xml:space="preserve">La Braccesca, Bramasole Syrah </v>
          </cell>
          <cell r="K3388">
            <v>6</v>
          </cell>
          <cell r="L3388">
            <v>750</v>
          </cell>
        </row>
        <row r="3389">
          <cell r="H3389">
            <v>14925127</v>
          </cell>
          <cell r="I3389" t="str">
            <v>31,45 $</v>
          </cell>
          <cell r="J3389" t="str">
            <v xml:space="preserve">Donatella, Blanc </v>
          </cell>
          <cell r="K3389">
            <v>6</v>
          </cell>
          <cell r="L3389">
            <v>750</v>
          </cell>
        </row>
        <row r="3390">
          <cell r="H3390">
            <v>14926605</v>
          </cell>
          <cell r="I3390" t="str">
            <v>113,83 $</v>
          </cell>
          <cell r="J3390" t="str">
            <v xml:space="preserve">De Forville, Barbaresco </v>
          </cell>
          <cell r="K3390">
            <v>6</v>
          </cell>
          <cell r="L3390">
            <v>750</v>
          </cell>
        </row>
        <row r="3391">
          <cell r="H3391">
            <v>14847958</v>
          </cell>
          <cell r="I3391" t="str">
            <v>132,11 $</v>
          </cell>
          <cell r="J3391" t="str">
            <v>Rocca di Montegrossi, Chianti Classico DOCG</v>
          </cell>
          <cell r="K3391">
            <v>12</v>
          </cell>
          <cell r="L3391">
            <v>750</v>
          </cell>
        </row>
        <row r="3392">
          <cell r="H3392">
            <v>14927641</v>
          </cell>
          <cell r="I3392" t="str">
            <v>143,79 $</v>
          </cell>
          <cell r="J3392" t="str">
            <v>Casa Clara, LDA, Herdade da Ca pela Grande Reserva</v>
          </cell>
          <cell r="K3392">
            <v>6</v>
          </cell>
          <cell r="L3392">
            <v>750</v>
          </cell>
        </row>
        <row r="3393">
          <cell r="H3393">
            <v>14927819</v>
          </cell>
          <cell r="I3393" t="str">
            <v>22,47 $</v>
          </cell>
          <cell r="J3393" t="str">
            <v>L2772 Ramilo Vale Lizandro Vin ho Regional Lisboa</v>
          </cell>
          <cell r="K3393">
            <v>6</v>
          </cell>
          <cell r="L3393">
            <v>750</v>
          </cell>
        </row>
        <row r="3394">
          <cell r="H3394">
            <v>14927974</v>
          </cell>
          <cell r="I3394" t="str">
            <v>37,59 $</v>
          </cell>
          <cell r="J3394" t="str">
            <v>L2773 Ramilo Colheita Branco V inho Regional Lisboa</v>
          </cell>
          <cell r="K3394">
            <v>6</v>
          </cell>
          <cell r="L3394">
            <v>750</v>
          </cell>
        </row>
        <row r="3395">
          <cell r="H3395">
            <v>14932108</v>
          </cell>
          <cell r="I3395" t="str">
            <v>50,18 $</v>
          </cell>
          <cell r="J3395" t="str">
            <v>L2782 Montelouro DOC Douro Cav es Campelo</v>
          </cell>
          <cell r="K3395">
            <v>6</v>
          </cell>
          <cell r="L3395">
            <v>750</v>
          </cell>
        </row>
        <row r="3396">
          <cell r="H3396">
            <v>14930111</v>
          </cell>
          <cell r="I3396" t="str">
            <v>29,21 $</v>
          </cell>
          <cell r="J3396" t="str">
            <v>L2776 Cabeco da Pedra Vinho Re gional Tejo Santos &amp; Seixo</v>
          </cell>
          <cell r="K3396">
            <v>6</v>
          </cell>
          <cell r="L3396">
            <v>750</v>
          </cell>
        </row>
        <row r="3397">
          <cell r="H3397">
            <v>14930049</v>
          </cell>
          <cell r="I3397" t="str">
            <v>82,86 $</v>
          </cell>
          <cell r="J3397" t="str">
            <v>L2784 Abastado Grande Reserva Tinto DOC Douro Gesprove</v>
          </cell>
          <cell r="K3397">
            <v>6</v>
          </cell>
          <cell r="L3397">
            <v>750</v>
          </cell>
        </row>
        <row r="3398">
          <cell r="H3398">
            <v>14929718</v>
          </cell>
          <cell r="I3398" t="str">
            <v>50,18 $</v>
          </cell>
          <cell r="J3398" t="str">
            <v>L2798 Pica Peixe Tinto Vinho R egional Peninsual de Setubal B</v>
          </cell>
          <cell r="K3398">
            <v>6</v>
          </cell>
          <cell r="L3398">
            <v>750</v>
          </cell>
        </row>
        <row r="3399">
          <cell r="H3399">
            <v>14823850</v>
          </cell>
          <cell r="I3399" t="str">
            <v>48,90 $</v>
          </cell>
          <cell r="J3399" t="str">
            <v>BERSANO, Grignolino D'Asti DOC Val del Salto</v>
          </cell>
          <cell r="K3399">
            <v>6</v>
          </cell>
          <cell r="L3399">
            <v>750</v>
          </cell>
        </row>
        <row r="3400">
          <cell r="H3400">
            <v>14931501</v>
          </cell>
          <cell r="I3400" t="str">
            <v>67,40 $</v>
          </cell>
          <cell r="J3400" t="str">
            <v xml:space="preserve">Malauva, Rosso Osarella </v>
          </cell>
          <cell r="K3400">
            <v>6</v>
          </cell>
          <cell r="L3400">
            <v>750</v>
          </cell>
        </row>
        <row r="3401">
          <cell r="H3401">
            <v>14931607</v>
          </cell>
          <cell r="I3401" t="str">
            <v>71,89 $</v>
          </cell>
          <cell r="J3401" t="str">
            <v xml:space="preserve">Malauva, Rosarella </v>
          </cell>
          <cell r="K3401">
            <v>6</v>
          </cell>
          <cell r="L3401">
            <v>750</v>
          </cell>
        </row>
        <row r="3402">
          <cell r="H3402">
            <v>14822005</v>
          </cell>
          <cell r="I3402" t="str">
            <v>112,03 $</v>
          </cell>
          <cell r="J3402" t="str">
            <v xml:space="preserve">Ilha, Branco </v>
          </cell>
          <cell r="K3402">
            <v>6</v>
          </cell>
          <cell r="L3402">
            <v>750</v>
          </cell>
        </row>
        <row r="3403">
          <cell r="H3403">
            <v>14833492</v>
          </cell>
          <cell r="I3403" t="str">
            <v>59,31 $</v>
          </cell>
          <cell r="J3403" t="str">
            <v>Luis Pato, Baga Touriga Nacion al</v>
          </cell>
          <cell r="K3403">
            <v>12</v>
          </cell>
          <cell r="L3403">
            <v>750</v>
          </cell>
        </row>
        <row r="3404">
          <cell r="H3404">
            <v>14833484</v>
          </cell>
          <cell r="I3404" t="str">
            <v>63,81 $</v>
          </cell>
          <cell r="J3404" t="str">
            <v xml:space="preserve">Luis Pato, Baga </v>
          </cell>
          <cell r="K3404">
            <v>12</v>
          </cell>
          <cell r="L3404">
            <v>750</v>
          </cell>
        </row>
        <row r="3405">
          <cell r="H3405">
            <v>14739279</v>
          </cell>
          <cell r="I3405" t="str">
            <v>82,10 $</v>
          </cell>
          <cell r="J3405" t="str">
            <v>Domaine des Ronze, Les Monthie ux de Victor Sornin</v>
          </cell>
          <cell r="K3405">
            <v>12</v>
          </cell>
          <cell r="L3405">
            <v>750</v>
          </cell>
        </row>
        <row r="3406">
          <cell r="H3406">
            <v>14934681</v>
          </cell>
          <cell r="I3406" t="str">
            <v>107,84 $</v>
          </cell>
          <cell r="J3406" t="str">
            <v xml:space="preserve">Eredi Di Maio, Utri </v>
          </cell>
          <cell r="K3406">
            <v>6</v>
          </cell>
          <cell r="L3406">
            <v>750</v>
          </cell>
        </row>
        <row r="3407">
          <cell r="H3407">
            <v>14935958</v>
          </cell>
          <cell r="I3407" t="str">
            <v>125,82 $</v>
          </cell>
          <cell r="J3407" t="str">
            <v xml:space="preserve">Quinta do Pôpa, TRePA </v>
          </cell>
          <cell r="K3407">
            <v>6</v>
          </cell>
          <cell r="L3407">
            <v>750</v>
          </cell>
        </row>
        <row r="3408">
          <cell r="H3408">
            <v>14871309</v>
          </cell>
          <cell r="I3408" t="str">
            <v>130,31 $</v>
          </cell>
          <cell r="J3408" t="str">
            <v>Quinta do Pôpa, Pôpa AMPHORA T into</v>
          </cell>
          <cell r="K3408">
            <v>6</v>
          </cell>
          <cell r="L3408">
            <v>750</v>
          </cell>
        </row>
        <row r="3409">
          <cell r="H3409">
            <v>14871341</v>
          </cell>
          <cell r="I3409" t="str">
            <v>65,15 $</v>
          </cell>
          <cell r="J3409" t="str">
            <v>Quinta do Pôpa, Pôpa Black Edi tion</v>
          </cell>
          <cell r="K3409">
            <v>6</v>
          </cell>
          <cell r="L3409">
            <v>750</v>
          </cell>
        </row>
        <row r="3410">
          <cell r="H3410">
            <v>14871106</v>
          </cell>
          <cell r="I3410" t="str">
            <v>65,15 $</v>
          </cell>
          <cell r="J3410" t="str">
            <v>Quinta do Pôpa, Pôpa Black Edi tion</v>
          </cell>
          <cell r="K3410">
            <v>6</v>
          </cell>
          <cell r="L3410">
            <v>750</v>
          </cell>
        </row>
        <row r="3411">
          <cell r="H3411">
            <v>14870816</v>
          </cell>
          <cell r="I3411" t="str">
            <v>75,04 $</v>
          </cell>
          <cell r="J3411" t="str">
            <v xml:space="preserve">Quinta do Pôpa, Pôpa TN </v>
          </cell>
          <cell r="K3411">
            <v>6</v>
          </cell>
          <cell r="L3411">
            <v>750</v>
          </cell>
        </row>
        <row r="3412">
          <cell r="H3412">
            <v>14871296</v>
          </cell>
          <cell r="I3412" t="str">
            <v>98,85 $</v>
          </cell>
          <cell r="J3412" t="str">
            <v xml:space="preserve">Quinta do Pôpa, Pôpa TR </v>
          </cell>
          <cell r="K3412">
            <v>6</v>
          </cell>
          <cell r="L3412">
            <v>750</v>
          </cell>
        </row>
        <row r="3413">
          <cell r="H3413">
            <v>14733539</v>
          </cell>
          <cell r="I3413" t="str">
            <v>116,02 $</v>
          </cell>
          <cell r="J3413" t="str">
            <v>Agricola Ficomontanino S.r.l., Zacinta Revi</v>
          </cell>
          <cell r="K3413">
            <v>12</v>
          </cell>
          <cell r="L3413">
            <v>750</v>
          </cell>
        </row>
        <row r="3414">
          <cell r="H3414">
            <v>14936125</v>
          </cell>
          <cell r="I3414" t="str">
            <v>127,60 $</v>
          </cell>
          <cell r="J3414" t="str">
            <v xml:space="preserve">U'Funnali </v>
          </cell>
          <cell r="K3414">
            <v>12</v>
          </cell>
          <cell r="L3414">
            <v>750</v>
          </cell>
        </row>
        <row r="3415">
          <cell r="H3415">
            <v>14831391</v>
          </cell>
          <cell r="I3415" t="str">
            <v>107,21 $</v>
          </cell>
          <cell r="J3415" t="str">
            <v>Anselmo Mendes, Muros de Melga ço Alvarinho</v>
          </cell>
          <cell r="K3415">
            <v>6</v>
          </cell>
          <cell r="L3415">
            <v>750</v>
          </cell>
        </row>
        <row r="3416">
          <cell r="H3416">
            <v>14937005</v>
          </cell>
          <cell r="I3416" t="str">
            <v>85,37 $</v>
          </cell>
          <cell r="J3416" t="str">
            <v>Domaine Grangier, Saint-Joseph Côte Granits</v>
          </cell>
          <cell r="K3416">
            <v>6</v>
          </cell>
          <cell r="L3416">
            <v>750</v>
          </cell>
        </row>
        <row r="3417">
          <cell r="H3417">
            <v>14937603</v>
          </cell>
          <cell r="I3417" t="str">
            <v>113,23 $</v>
          </cell>
          <cell r="J3417" t="str">
            <v>Quinta do Paral,, Vinhas Velha s, white wine Quinta do Paral</v>
          </cell>
          <cell r="K3417">
            <v>6</v>
          </cell>
          <cell r="L3417">
            <v>750</v>
          </cell>
        </row>
        <row r="3418">
          <cell r="H3418">
            <v>14937611</v>
          </cell>
          <cell r="I3418" t="str">
            <v>113,23 $</v>
          </cell>
          <cell r="J3418" t="str">
            <v>Quinta do Paral,, Vinhas Velha s,red wine</v>
          </cell>
          <cell r="K3418">
            <v>6</v>
          </cell>
          <cell r="L3418">
            <v>750</v>
          </cell>
        </row>
        <row r="3419">
          <cell r="H3419">
            <v>14937128</v>
          </cell>
          <cell r="I3419" t="str">
            <v>75,34 $</v>
          </cell>
          <cell r="J3419" t="str">
            <v>Reynolds Wine Growers, Carlos Reynolds Tinto</v>
          </cell>
          <cell r="K3419">
            <v>12</v>
          </cell>
          <cell r="L3419">
            <v>750</v>
          </cell>
        </row>
        <row r="3420">
          <cell r="H3420">
            <v>14938403</v>
          </cell>
          <cell r="I3420" t="str">
            <v>71,89 $</v>
          </cell>
          <cell r="J3420" t="str">
            <v>PACHECA, Grande Reserva Tourig a Francesa Red</v>
          </cell>
          <cell r="K3420">
            <v>3</v>
          </cell>
          <cell r="L3420">
            <v>750</v>
          </cell>
        </row>
        <row r="3421">
          <cell r="H3421">
            <v>14938606</v>
          </cell>
          <cell r="I3421" t="str">
            <v>81,11 $</v>
          </cell>
          <cell r="J3421" t="str">
            <v xml:space="preserve">Lua Cheia, Insurgente DOC Dao </v>
          </cell>
          <cell r="K3421">
            <v>12</v>
          </cell>
          <cell r="L3421">
            <v>750</v>
          </cell>
        </row>
        <row r="3422">
          <cell r="H3422">
            <v>14938593</v>
          </cell>
          <cell r="I3422" t="str">
            <v>39,05 $</v>
          </cell>
          <cell r="J3422" t="str">
            <v>Lua Cheia, Maria Bonita Nostal gia Alvarinho</v>
          </cell>
          <cell r="K3422">
            <v>6</v>
          </cell>
          <cell r="L3422">
            <v>750</v>
          </cell>
        </row>
        <row r="3423">
          <cell r="H3423">
            <v>14938817</v>
          </cell>
          <cell r="I3423" t="str">
            <v>106,04 $</v>
          </cell>
          <cell r="J3423" t="str">
            <v>Lua Cheia, Nostalgia Alvarinho Vinho Verde</v>
          </cell>
          <cell r="K3423">
            <v>12</v>
          </cell>
          <cell r="L3423">
            <v>750</v>
          </cell>
        </row>
        <row r="3424">
          <cell r="H3424">
            <v>14937849</v>
          </cell>
          <cell r="I3424" t="str">
            <v>143,79 $</v>
          </cell>
          <cell r="J3424" t="str">
            <v>De Fermo, Montepulciano d'Abru zzo Prologo</v>
          </cell>
          <cell r="K3424">
            <v>6</v>
          </cell>
          <cell r="L3424">
            <v>750</v>
          </cell>
        </row>
        <row r="3425">
          <cell r="H3425">
            <v>14939588</v>
          </cell>
          <cell r="I3425" t="str">
            <v>134,80 $</v>
          </cell>
          <cell r="J3425" t="str">
            <v>Quinta dos Roques, Quinta dos Roques magnum</v>
          </cell>
          <cell r="K3425">
            <v>6</v>
          </cell>
          <cell r="L3425">
            <v>1500</v>
          </cell>
        </row>
        <row r="3426">
          <cell r="H3426">
            <v>14940466</v>
          </cell>
          <cell r="I3426" t="str">
            <v>107,84 $</v>
          </cell>
          <cell r="J3426" t="str">
            <v>Quinta dos Roques, Touriga Nac ional</v>
          </cell>
          <cell r="K3426">
            <v>6</v>
          </cell>
          <cell r="L3426">
            <v>750</v>
          </cell>
        </row>
        <row r="3427">
          <cell r="H3427">
            <v>14940061</v>
          </cell>
          <cell r="I3427" t="str">
            <v>130,76 $</v>
          </cell>
          <cell r="J3427" t="str">
            <v>Domaine de La Loue, La Brute 2 020</v>
          </cell>
          <cell r="K3427">
            <v>6</v>
          </cell>
          <cell r="L3427">
            <v>750</v>
          </cell>
        </row>
        <row r="3428">
          <cell r="H3428">
            <v>14860546</v>
          </cell>
          <cell r="I3428" t="str">
            <v>120,63 $</v>
          </cell>
          <cell r="J3428" t="str">
            <v>Antolini, Amarone Classico Mor ópio</v>
          </cell>
          <cell r="K3428">
            <v>6</v>
          </cell>
          <cell r="L3428">
            <v>750</v>
          </cell>
        </row>
        <row r="3429">
          <cell r="H3429">
            <v>14942269</v>
          </cell>
          <cell r="I3429" t="str">
            <v>70,46 $</v>
          </cell>
          <cell r="J3429" t="str">
            <v>Nicola di Sipio, Il Rosso dell e Colline Teatine</v>
          </cell>
          <cell r="K3429">
            <v>12</v>
          </cell>
          <cell r="L3429">
            <v>750</v>
          </cell>
        </row>
        <row r="3430">
          <cell r="H3430">
            <v>14937275</v>
          </cell>
          <cell r="I3430" t="str">
            <v>46,35 $</v>
          </cell>
          <cell r="J3430" t="str">
            <v>Lombardo, Vino Nobile di Monte pulciano Riserva</v>
          </cell>
          <cell r="K3430">
            <v>3</v>
          </cell>
          <cell r="L3430">
            <v>750</v>
          </cell>
        </row>
        <row r="3431">
          <cell r="H3431">
            <v>14759544</v>
          </cell>
          <cell r="I3431" t="str">
            <v>79,96 $</v>
          </cell>
          <cell r="J3431" t="str">
            <v>Nicola di Sipio, Montepulciano d'Abruzzo</v>
          </cell>
          <cell r="K3431">
            <v>12</v>
          </cell>
          <cell r="L3431">
            <v>750</v>
          </cell>
        </row>
        <row r="3432">
          <cell r="H3432">
            <v>14761521</v>
          </cell>
          <cell r="I3432" t="str">
            <v>78,53 $</v>
          </cell>
          <cell r="J3432" t="str">
            <v>Casa Di Monte, Robbia Rosso di Toscana</v>
          </cell>
          <cell r="K3432">
            <v>6</v>
          </cell>
          <cell r="L3432">
            <v>750</v>
          </cell>
        </row>
        <row r="3433">
          <cell r="H3433">
            <v>14860431</v>
          </cell>
          <cell r="I3433" t="str">
            <v>152,61 $</v>
          </cell>
          <cell r="J3433" t="str">
            <v>Antolini, Theobroma Rosso Vero nese</v>
          </cell>
          <cell r="K3433">
            <v>12</v>
          </cell>
          <cell r="L3433">
            <v>750</v>
          </cell>
        </row>
        <row r="3434">
          <cell r="H3434">
            <v>14943608</v>
          </cell>
          <cell r="I3434" t="str">
            <v>116,83 $</v>
          </cell>
          <cell r="J3434" t="str">
            <v xml:space="preserve">Cirsium, Damiano Ciolli </v>
          </cell>
          <cell r="K3434">
            <v>6</v>
          </cell>
          <cell r="L3434">
            <v>750</v>
          </cell>
        </row>
        <row r="3435">
          <cell r="H3435">
            <v>14944361</v>
          </cell>
          <cell r="I3435" t="str">
            <v>53,92 $</v>
          </cell>
          <cell r="J3435" t="str">
            <v xml:space="preserve">Sacra vigna </v>
          </cell>
          <cell r="K3435">
            <v>6</v>
          </cell>
          <cell r="L3435">
            <v>750</v>
          </cell>
        </row>
        <row r="3436">
          <cell r="H3436">
            <v>14944504</v>
          </cell>
          <cell r="I3436" t="str">
            <v>67,40 $</v>
          </cell>
          <cell r="J3436" t="str">
            <v xml:space="preserve">Gelsomoro, Marche Bianco </v>
          </cell>
          <cell r="K3436">
            <v>6</v>
          </cell>
          <cell r="L3436">
            <v>750</v>
          </cell>
        </row>
        <row r="3437">
          <cell r="H3437">
            <v>14945161</v>
          </cell>
          <cell r="I3437" t="str">
            <v>194,11 $</v>
          </cell>
          <cell r="J3437" t="str">
            <v>Il Paradiso di Manfredi, Rosso di Montalcino</v>
          </cell>
          <cell r="K3437">
            <v>6</v>
          </cell>
          <cell r="L3437">
            <v>750</v>
          </cell>
        </row>
        <row r="3438">
          <cell r="H3438">
            <v>14944993</v>
          </cell>
          <cell r="I3438" t="str">
            <v>496,07 $</v>
          </cell>
          <cell r="J3438" t="str">
            <v>Il Paradiso di Manfredi, Brune llo di Montalcino</v>
          </cell>
          <cell r="K3438">
            <v>6</v>
          </cell>
          <cell r="L3438">
            <v>750</v>
          </cell>
        </row>
        <row r="3439">
          <cell r="H3439">
            <v>14821731</v>
          </cell>
          <cell r="I3439" t="str">
            <v>35,95 $</v>
          </cell>
          <cell r="J3439" t="str">
            <v xml:space="preserve">Nicosia, Frappato </v>
          </cell>
          <cell r="K3439">
            <v>6</v>
          </cell>
          <cell r="L3439">
            <v>750</v>
          </cell>
        </row>
        <row r="3440">
          <cell r="H3440">
            <v>14945355</v>
          </cell>
          <cell r="I3440" t="str">
            <v>81,27 $</v>
          </cell>
          <cell r="J3440" t="str">
            <v xml:space="preserve">Conti Ducco, Franciacorta Brut </v>
          </cell>
          <cell r="K3440">
            <v>6</v>
          </cell>
          <cell r="L3440">
            <v>750</v>
          </cell>
        </row>
        <row r="3441">
          <cell r="H3441">
            <v>14945363</v>
          </cell>
          <cell r="I3441" t="str">
            <v>128,67 $</v>
          </cell>
          <cell r="J3441" t="str">
            <v xml:space="preserve">Conti Ducco, Franciacorta Rose </v>
          </cell>
          <cell r="K3441">
            <v>6</v>
          </cell>
          <cell r="L3441">
            <v>750</v>
          </cell>
        </row>
        <row r="3442">
          <cell r="H3442">
            <v>14945371</v>
          </cell>
          <cell r="I3442" t="str">
            <v>115,13 $</v>
          </cell>
          <cell r="J3442" t="str">
            <v>Conti Ducco, Franciacorta Blan c de Blanc</v>
          </cell>
          <cell r="K3442">
            <v>6</v>
          </cell>
          <cell r="L3442">
            <v>750</v>
          </cell>
        </row>
        <row r="3443">
          <cell r="H3443">
            <v>14863616</v>
          </cell>
          <cell r="I3443" t="str">
            <v>160,64 $</v>
          </cell>
          <cell r="J3443" t="str">
            <v>Domaine Des Terres de Velle, B ourgogne Côte d'Or Chardonnay</v>
          </cell>
          <cell r="K3443">
            <v>12</v>
          </cell>
          <cell r="L3443">
            <v>750</v>
          </cell>
        </row>
        <row r="3444">
          <cell r="H3444">
            <v>14825222</v>
          </cell>
          <cell r="I3444" t="str">
            <v>53,92 $</v>
          </cell>
          <cell r="J3444" t="str">
            <v>Cantina del Pino, Barbera d'As ti</v>
          </cell>
          <cell r="K3444">
            <v>6</v>
          </cell>
          <cell r="L3444">
            <v>750</v>
          </cell>
        </row>
        <row r="3445">
          <cell r="H3445">
            <v>14949348</v>
          </cell>
          <cell r="I3445" t="str">
            <v>44,93 $</v>
          </cell>
          <cell r="J3445" t="str">
            <v>Cantina del Pino, Dolcetto d'A lba</v>
          </cell>
          <cell r="K3445">
            <v>6</v>
          </cell>
          <cell r="L3445">
            <v>750</v>
          </cell>
        </row>
        <row r="3446">
          <cell r="H3446">
            <v>14880766</v>
          </cell>
          <cell r="I3446" t="str">
            <v>76,39 $</v>
          </cell>
          <cell r="J3446" t="str">
            <v>Bora Lunga Magnum, Cinque Camp i</v>
          </cell>
          <cell r="K3446">
            <v>3</v>
          </cell>
          <cell r="L3446">
            <v>1500</v>
          </cell>
        </row>
        <row r="3447">
          <cell r="H3447">
            <v>14880774</v>
          </cell>
          <cell r="I3447" t="str">
            <v>71,89 $</v>
          </cell>
          <cell r="J3447" t="str">
            <v xml:space="preserve">Terbianc Magnum, Cinque Campi </v>
          </cell>
          <cell r="K3447">
            <v>3</v>
          </cell>
          <cell r="L3447">
            <v>1500</v>
          </cell>
        </row>
        <row r="3448">
          <cell r="H3448">
            <v>14880310</v>
          </cell>
          <cell r="I3448" t="str">
            <v>71,89 $</v>
          </cell>
          <cell r="J3448" t="str">
            <v>Particella 128 Magnum, Cinque Campi</v>
          </cell>
          <cell r="K3448">
            <v>3</v>
          </cell>
          <cell r="L3448">
            <v>1500</v>
          </cell>
        </row>
        <row r="3449">
          <cell r="H3449">
            <v>14881558</v>
          </cell>
          <cell r="I3449" t="str">
            <v>71,89 $</v>
          </cell>
          <cell r="J3449" t="str">
            <v>Le Marcone Magnum, Cinque Camp i</v>
          </cell>
          <cell r="K3449">
            <v>3</v>
          </cell>
          <cell r="L3449">
            <v>1500</v>
          </cell>
        </row>
        <row r="3450">
          <cell r="H3450">
            <v>14881662</v>
          </cell>
          <cell r="I3450" t="str">
            <v>55,27 $</v>
          </cell>
          <cell r="J3450" t="str">
            <v>Rosso Di Eva Magnum, Cinque Ca mpi</v>
          </cell>
          <cell r="K3450">
            <v>3</v>
          </cell>
          <cell r="L3450">
            <v>1500</v>
          </cell>
        </row>
        <row r="3451">
          <cell r="H3451">
            <v>14950293</v>
          </cell>
          <cell r="I3451" t="str">
            <v>58,41 $</v>
          </cell>
          <cell r="J3451" t="str">
            <v>Tenuta la Macchia, IGT Rosso T oscana Scutum</v>
          </cell>
          <cell r="K3451">
            <v>3</v>
          </cell>
          <cell r="L3451">
            <v>1500</v>
          </cell>
        </row>
        <row r="3452">
          <cell r="H3452">
            <v>14894439</v>
          </cell>
          <cell r="I3452" t="str">
            <v>79,57 $</v>
          </cell>
          <cell r="J3452" t="str">
            <v>Collefrisio, Filarè Pinot Grig io</v>
          </cell>
          <cell r="K3452">
            <v>12</v>
          </cell>
          <cell r="L3452">
            <v>750</v>
          </cell>
        </row>
        <row r="3453">
          <cell r="H3453">
            <v>14894421</v>
          </cell>
          <cell r="I3453" t="str">
            <v>78,19 $</v>
          </cell>
          <cell r="J3453" t="str">
            <v>Collefrisio, Filarè Montepulci ano d'Abruzzo</v>
          </cell>
          <cell r="K3453">
            <v>12</v>
          </cell>
          <cell r="L3453">
            <v>750</v>
          </cell>
        </row>
        <row r="3454">
          <cell r="H3454">
            <v>14894084</v>
          </cell>
          <cell r="I3454" t="str">
            <v>93,46 $</v>
          </cell>
          <cell r="J3454" t="str">
            <v>Collefrisio, Vignaquadra Falan ghina</v>
          </cell>
          <cell r="K3454">
            <v>12</v>
          </cell>
          <cell r="L3454">
            <v>750</v>
          </cell>
        </row>
        <row r="3455">
          <cell r="H3455">
            <v>14852044</v>
          </cell>
          <cell r="I3455" t="str">
            <v>143,79 $</v>
          </cell>
          <cell r="J3455" t="str">
            <v xml:space="preserve">Furlani, Pinot Nero Rosato </v>
          </cell>
          <cell r="K3455">
            <v>12</v>
          </cell>
          <cell r="L3455">
            <v>750</v>
          </cell>
        </row>
        <row r="3456">
          <cell r="H3456">
            <v>14852634</v>
          </cell>
          <cell r="I3456" t="str">
            <v>157,27 $</v>
          </cell>
          <cell r="J3456" t="str">
            <v xml:space="preserve">Furlani, Antico </v>
          </cell>
          <cell r="K3456">
            <v>12</v>
          </cell>
          <cell r="L3456">
            <v>750</v>
          </cell>
        </row>
        <row r="3457">
          <cell r="H3457">
            <v>14838251</v>
          </cell>
          <cell r="I3457" t="str">
            <v>93,12 $</v>
          </cell>
          <cell r="J3457" t="str">
            <v>Francesco Boschis, Freisa, Lan ghe, Bosco delle Cicale</v>
          </cell>
          <cell r="K3457">
            <v>12</v>
          </cell>
          <cell r="L3457">
            <v>750</v>
          </cell>
        </row>
        <row r="3458">
          <cell r="H3458">
            <v>14838242</v>
          </cell>
          <cell r="I3458" t="str">
            <v>115,13 $</v>
          </cell>
          <cell r="J3458" t="str">
            <v>Francesco Boschis, Vigna dei P rey, Dogliani Superiore</v>
          </cell>
          <cell r="K3458">
            <v>12</v>
          </cell>
          <cell r="L3458">
            <v>750</v>
          </cell>
        </row>
        <row r="3459">
          <cell r="H3459">
            <v>14951624</v>
          </cell>
          <cell r="I3459" t="str">
            <v>101,58 $</v>
          </cell>
          <cell r="J3459" t="str">
            <v>Francesco Boschis, Grignolino DOC Piemonte</v>
          </cell>
          <cell r="K3459">
            <v>12</v>
          </cell>
          <cell r="L3459">
            <v>750</v>
          </cell>
        </row>
        <row r="3460">
          <cell r="H3460">
            <v>14897824</v>
          </cell>
          <cell r="I3460" t="str">
            <v>109,19 $</v>
          </cell>
          <cell r="J3460" t="str">
            <v>Batzella, Vox Loci Cabernet-Fr anc</v>
          </cell>
          <cell r="K3460">
            <v>6</v>
          </cell>
          <cell r="L3460">
            <v>750</v>
          </cell>
        </row>
        <row r="3461">
          <cell r="H3461">
            <v>14954016</v>
          </cell>
          <cell r="I3461" t="str">
            <v>224,67 $</v>
          </cell>
          <cell r="J3461" t="str">
            <v xml:space="preserve">Saladero, Walter de Battè </v>
          </cell>
          <cell r="K3461">
            <v>6</v>
          </cell>
          <cell r="L3461">
            <v>750</v>
          </cell>
        </row>
        <row r="3462">
          <cell r="H3462">
            <v>14952803</v>
          </cell>
          <cell r="I3462" t="str">
            <v>188,72 $</v>
          </cell>
          <cell r="J3462" t="str">
            <v xml:space="preserve">Berteru Riserva, Luca Gungui </v>
          </cell>
          <cell r="K3462">
            <v>6</v>
          </cell>
          <cell r="L3462">
            <v>750</v>
          </cell>
        </row>
        <row r="3463">
          <cell r="H3463">
            <v>14737273</v>
          </cell>
          <cell r="I3463" t="str">
            <v>95,94 $</v>
          </cell>
          <cell r="J3463" t="str">
            <v>Fattoria Fibbiano, Casalini C hianti Superiore</v>
          </cell>
          <cell r="K3463">
            <v>12</v>
          </cell>
          <cell r="L3463">
            <v>750</v>
          </cell>
        </row>
        <row r="3464">
          <cell r="H3464">
            <v>14954008</v>
          </cell>
          <cell r="I3464" t="str">
            <v>224,67 $</v>
          </cell>
          <cell r="J3464" t="str">
            <v>Vigna delle pietre nere, Walte r de Battè</v>
          </cell>
          <cell r="K3464">
            <v>6</v>
          </cell>
          <cell r="L3464">
            <v>750</v>
          </cell>
        </row>
        <row r="3465">
          <cell r="H3465">
            <v>14877321</v>
          </cell>
          <cell r="I3465" t="str">
            <v>76,84 $</v>
          </cell>
          <cell r="J3465" t="str">
            <v>Rinaldi, Panta Rei Monferrato DOC</v>
          </cell>
          <cell r="K3465">
            <v>6</v>
          </cell>
          <cell r="L3465">
            <v>750</v>
          </cell>
        </row>
        <row r="3466">
          <cell r="H3466">
            <v>14937849</v>
          </cell>
          <cell r="I3466" t="str">
            <v>143,79 $</v>
          </cell>
          <cell r="J3466" t="str">
            <v>De Fermo, Montepulciano d'Abru zzo Prologo</v>
          </cell>
          <cell r="K3466">
            <v>6</v>
          </cell>
          <cell r="L3466">
            <v>750</v>
          </cell>
        </row>
        <row r="3467">
          <cell r="H3467">
            <v>14810047</v>
          </cell>
          <cell r="I3467" t="str">
            <v>121,90 $</v>
          </cell>
          <cell r="J3467" t="str">
            <v xml:space="preserve">Amarone Classico </v>
          </cell>
          <cell r="K3467">
            <v>6</v>
          </cell>
          <cell r="L3467">
            <v>750</v>
          </cell>
        </row>
        <row r="3468">
          <cell r="H3468">
            <v>14767827</v>
          </cell>
          <cell r="I3468" t="str">
            <v>113,40 $</v>
          </cell>
          <cell r="J3468" t="str">
            <v xml:space="preserve">polkura, Block G&amp;I </v>
          </cell>
          <cell r="K3468">
            <v>6</v>
          </cell>
          <cell r="L3468">
            <v>750</v>
          </cell>
        </row>
        <row r="3469">
          <cell r="H3469">
            <v>14767835</v>
          </cell>
          <cell r="I3469" t="str">
            <v>132,00 $</v>
          </cell>
          <cell r="J3469" t="str">
            <v xml:space="preserve">polkura, Secano </v>
          </cell>
          <cell r="K3469">
            <v>6</v>
          </cell>
          <cell r="L3469">
            <v>750</v>
          </cell>
        </row>
        <row r="3470">
          <cell r="H3470">
            <v>14875211</v>
          </cell>
          <cell r="I3470" t="str">
            <v>40,25 $</v>
          </cell>
          <cell r="J3470" t="str">
            <v xml:space="preserve">URBAN UCO, Sauvignon Blanc </v>
          </cell>
          <cell r="K3470">
            <v>12</v>
          </cell>
          <cell r="L3470">
            <v>750</v>
          </cell>
        </row>
        <row r="3471">
          <cell r="H3471">
            <v>14875051</v>
          </cell>
          <cell r="I3471" t="str">
            <v>93,91 $</v>
          </cell>
          <cell r="J3471" t="str">
            <v>O. Fournier, CRUX XTRA CUVÉE S émillon</v>
          </cell>
          <cell r="K3471">
            <v>12</v>
          </cell>
          <cell r="L3471">
            <v>750</v>
          </cell>
        </row>
        <row r="3472">
          <cell r="H3472">
            <v>14906090</v>
          </cell>
          <cell r="I3472" t="str">
            <v>98,11 $</v>
          </cell>
          <cell r="J3472" t="str">
            <v>Vartiere Carmenere Gran Reserv a</v>
          </cell>
          <cell r="K3472">
            <v>6</v>
          </cell>
          <cell r="L3472">
            <v>750</v>
          </cell>
        </row>
        <row r="3473">
          <cell r="H3473">
            <v>14878252</v>
          </cell>
          <cell r="I3473" t="str">
            <v>134,80 $</v>
          </cell>
          <cell r="J3473" t="str">
            <v>Fattoria Mani di Luna, Checcar ello</v>
          </cell>
          <cell r="K3473">
            <v>12</v>
          </cell>
          <cell r="L3473">
            <v>750</v>
          </cell>
        </row>
        <row r="3474">
          <cell r="H3474">
            <v>14877145</v>
          </cell>
          <cell r="I3474" t="str">
            <v>80,88 $</v>
          </cell>
          <cell r="J3474" t="str">
            <v>Fattoria Mani di Luna, Ametist as</v>
          </cell>
          <cell r="K3474">
            <v>6</v>
          </cell>
          <cell r="L3474">
            <v>750</v>
          </cell>
        </row>
        <row r="3475">
          <cell r="H3475">
            <v>14883140</v>
          </cell>
          <cell r="I3475" t="str">
            <v>37,68 $</v>
          </cell>
          <cell r="J3475" t="str">
            <v xml:space="preserve">Taymente, Cabernet Sauvignon </v>
          </cell>
          <cell r="K3475">
            <v>6</v>
          </cell>
          <cell r="L3475">
            <v>750</v>
          </cell>
        </row>
        <row r="3476">
          <cell r="H3476">
            <v>14882745</v>
          </cell>
          <cell r="I3476" t="str">
            <v>43,45 $</v>
          </cell>
          <cell r="J3476" t="str">
            <v xml:space="preserve">polkura, La Gota </v>
          </cell>
          <cell r="K3476">
            <v>12</v>
          </cell>
          <cell r="L3476">
            <v>750</v>
          </cell>
        </row>
        <row r="3477">
          <cell r="H3477">
            <v>14810143</v>
          </cell>
          <cell r="I3477" t="str">
            <v>29,46 $</v>
          </cell>
          <cell r="J3477" t="str">
            <v xml:space="preserve">Gota, Mesa tinto </v>
          </cell>
          <cell r="K3477">
            <v>12</v>
          </cell>
          <cell r="L3477">
            <v>750</v>
          </cell>
        </row>
        <row r="3478">
          <cell r="H3478">
            <v>14902110</v>
          </cell>
          <cell r="I3478" t="str">
            <v>113,23 $</v>
          </cell>
          <cell r="J3478" t="str">
            <v xml:space="preserve">PG Rosa (Magnum), Ferlat </v>
          </cell>
          <cell r="K3478">
            <v>6</v>
          </cell>
          <cell r="L3478">
            <v>1500</v>
          </cell>
        </row>
        <row r="3479">
          <cell r="H3479">
            <v>14909653</v>
          </cell>
          <cell r="I3479" t="str">
            <v>35,95 $</v>
          </cell>
          <cell r="J3479" t="str">
            <v xml:space="preserve">Stone Forest, Coffee Pinotage </v>
          </cell>
          <cell r="K3479">
            <v>12</v>
          </cell>
          <cell r="L3479">
            <v>750</v>
          </cell>
        </row>
        <row r="3480">
          <cell r="H3480">
            <v>14912107</v>
          </cell>
          <cell r="I3480" t="str">
            <v>77,29 $</v>
          </cell>
          <cell r="J3480" t="str">
            <v xml:space="preserve">Château De Lionne Grave Rouge </v>
          </cell>
          <cell r="K3480">
            <v>12</v>
          </cell>
          <cell r="L3480">
            <v>750</v>
          </cell>
        </row>
        <row r="3481">
          <cell r="H3481">
            <v>14912115</v>
          </cell>
          <cell r="I3481" t="str">
            <v>77,29 $</v>
          </cell>
          <cell r="J3481" t="str">
            <v xml:space="preserve">Château De Lionne Graves </v>
          </cell>
          <cell r="K3481">
            <v>12</v>
          </cell>
          <cell r="L3481">
            <v>750</v>
          </cell>
        </row>
        <row r="3482">
          <cell r="H3482">
            <v>14870103</v>
          </cell>
          <cell r="I3482" t="str">
            <v>58,01 $</v>
          </cell>
          <cell r="J3482" t="str">
            <v xml:space="preserve">Marco Merli, Zerodibabo Rosato </v>
          </cell>
          <cell r="K3482">
            <v>6</v>
          </cell>
          <cell r="L3482">
            <v>750</v>
          </cell>
        </row>
        <row r="3483">
          <cell r="H3483">
            <v>14867713</v>
          </cell>
          <cell r="I3483" t="str">
            <v>59,35 $</v>
          </cell>
          <cell r="J3483" t="str">
            <v xml:space="preserve">Marco Merli, Tristo Rosso </v>
          </cell>
          <cell r="K3483">
            <v>6</v>
          </cell>
          <cell r="L3483">
            <v>750</v>
          </cell>
        </row>
        <row r="3484">
          <cell r="H3484">
            <v>14915412</v>
          </cell>
          <cell r="I3484" t="str">
            <v>138,40 $</v>
          </cell>
          <cell r="J3484" t="str">
            <v xml:space="preserve">La Rose Monturon, Cuvée Drakos </v>
          </cell>
          <cell r="K3484">
            <v>12</v>
          </cell>
          <cell r="L3484">
            <v>750</v>
          </cell>
        </row>
        <row r="3485">
          <cell r="H3485">
            <v>14782955</v>
          </cell>
          <cell r="I3485" t="str">
            <v>233,66 $</v>
          </cell>
          <cell r="J3485" t="str">
            <v>Baricci, Brunello di Montalcin o</v>
          </cell>
          <cell r="K3485">
            <v>6</v>
          </cell>
          <cell r="L3485">
            <v>750</v>
          </cell>
        </row>
        <row r="3486">
          <cell r="H3486">
            <v>14754760</v>
          </cell>
          <cell r="I3486" t="str">
            <v>62,46 $</v>
          </cell>
          <cell r="J3486" t="str">
            <v xml:space="preserve">Orsi, Pignoletto sui lieviti </v>
          </cell>
          <cell r="K3486">
            <v>6</v>
          </cell>
          <cell r="L3486">
            <v>750</v>
          </cell>
        </row>
        <row r="3487">
          <cell r="H3487">
            <v>14856580</v>
          </cell>
          <cell r="I3487" t="str">
            <v>45,68 $</v>
          </cell>
          <cell r="J3487" t="str">
            <v xml:space="preserve">Terra Sana, Sauvignon blanc </v>
          </cell>
          <cell r="K3487">
            <v>12</v>
          </cell>
          <cell r="L3487">
            <v>750</v>
          </cell>
        </row>
        <row r="3488">
          <cell r="H3488">
            <v>14918605</v>
          </cell>
          <cell r="I3488" t="str">
            <v>77,65 $</v>
          </cell>
          <cell r="J3488" t="str">
            <v xml:space="preserve">Chateau du Breuil </v>
          </cell>
          <cell r="K3488">
            <v>12</v>
          </cell>
          <cell r="L3488">
            <v>375</v>
          </cell>
        </row>
        <row r="3489">
          <cell r="H3489">
            <v>14755877</v>
          </cell>
          <cell r="I3489" t="str">
            <v>65,42 $</v>
          </cell>
          <cell r="J3489" t="str">
            <v xml:space="preserve">Cantina Tramin, Cuvée T Rosso </v>
          </cell>
          <cell r="K3489">
            <v>12</v>
          </cell>
          <cell r="L3489">
            <v>750</v>
          </cell>
        </row>
        <row r="3490">
          <cell r="H3490">
            <v>14919851</v>
          </cell>
          <cell r="I3490" t="str">
            <v>105,66 $</v>
          </cell>
          <cell r="J3490" t="str">
            <v>L'Entremetteuse SPA, Lo Que Se a Fruit Nat</v>
          </cell>
          <cell r="K3490">
            <v>12</v>
          </cell>
          <cell r="L3490">
            <v>750</v>
          </cell>
        </row>
        <row r="3491">
          <cell r="H3491">
            <v>14828538</v>
          </cell>
          <cell r="I3491" t="str">
            <v>121,32 $</v>
          </cell>
          <cell r="J3491" t="str">
            <v xml:space="preserve">Château La Truffe, Pomerol </v>
          </cell>
          <cell r="K3491">
            <v>6</v>
          </cell>
          <cell r="L3491">
            <v>750</v>
          </cell>
        </row>
        <row r="3492">
          <cell r="H3492">
            <v>14886631</v>
          </cell>
          <cell r="I3492" t="str">
            <v>67,40 $</v>
          </cell>
          <cell r="J3492" t="str">
            <v>Fleur des Ormes, Cuvée Excepti onnel - Lalande de Pomerol</v>
          </cell>
          <cell r="K3492">
            <v>6</v>
          </cell>
          <cell r="L3492">
            <v>750</v>
          </cell>
        </row>
        <row r="3493">
          <cell r="H3493">
            <v>14920473</v>
          </cell>
          <cell r="I3493" t="str">
            <v>64,88 $</v>
          </cell>
          <cell r="J3493" t="str">
            <v xml:space="preserve">Masiero, Campo da Calcio </v>
          </cell>
          <cell r="K3493">
            <v>6</v>
          </cell>
          <cell r="L3493">
            <v>750</v>
          </cell>
        </row>
        <row r="3494">
          <cell r="H3494">
            <v>14920086</v>
          </cell>
          <cell r="I3494" t="str">
            <v>72,97 $</v>
          </cell>
          <cell r="J3494" t="str">
            <v xml:space="preserve">Orsi, Martignone </v>
          </cell>
          <cell r="K3494">
            <v>6</v>
          </cell>
          <cell r="L3494">
            <v>750</v>
          </cell>
        </row>
        <row r="3495">
          <cell r="H3495">
            <v>14920334</v>
          </cell>
          <cell r="I3495" t="str">
            <v>73,02 $</v>
          </cell>
          <cell r="J3495" t="str">
            <v xml:space="preserve">Orsi, Vigna del Grotto Magnum </v>
          </cell>
          <cell r="K3495">
            <v>3</v>
          </cell>
          <cell r="L3495">
            <v>1500</v>
          </cell>
        </row>
        <row r="3496">
          <cell r="H3496">
            <v>14920342</v>
          </cell>
          <cell r="I3496" t="str">
            <v>137,86 $</v>
          </cell>
          <cell r="J3496" t="str">
            <v xml:space="preserve">Masiero, Mazero </v>
          </cell>
          <cell r="K3496">
            <v>6</v>
          </cell>
          <cell r="L3496">
            <v>750</v>
          </cell>
        </row>
        <row r="3497">
          <cell r="H3497">
            <v>14920351</v>
          </cell>
          <cell r="I3497" t="str">
            <v>68,93 $</v>
          </cell>
          <cell r="J3497" t="str">
            <v xml:space="preserve">Orsi, Posca bianca Magnum </v>
          </cell>
          <cell r="K3497">
            <v>3</v>
          </cell>
          <cell r="L3497">
            <v>1500</v>
          </cell>
        </row>
        <row r="3498">
          <cell r="H3498">
            <v>14920238</v>
          </cell>
          <cell r="I3498" t="str">
            <v>72,97 $</v>
          </cell>
          <cell r="J3498" t="str">
            <v xml:space="preserve">Orsi, Pro-Vino </v>
          </cell>
          <cell r="K3498">
            <v>6</v>
          </cell>
          <cell r="L3498">
            <v>750</v>
          </cell>
        </row>
        <row r="3499">
          <cell r="H3499">
            <v>14920246</v>
          </cell>
          <cell r="I3499" t="str">
            <v>68,93 $</v>
          </cell>
          <cell r="J3499" t="str">
            <v xml:space="preserve">Orsi, Posca rossa Magnum </v>
          </cell>
          <cell r="K3499">
            <v>3</v>
          </cell>
          <cell r="L3499">
            <v>1500</v>
          </cell>
        </row>
        <row r="3500">
          <cell r="H3500">
            <v>14920254</v>
          </cell>
          <cell r="I3500" t="str">
            <v>77,06 $</v>
          </cell>
          <cell r="J3500" t="str">
            <v xml:space="preserve">Orsi, Pro-Vino Magnum </v>
          </cell>
          <cell r="K3500">
            <v>3</v>
          </cell>
          <cell r="L3500">
            <v>1500</v>
          </cell>
        </row>
        <row r="3501">
          <cell r="H3501">
            <v>14823657</v>
          </cell>
          <cell r="I3501" t="str">
            <v>58,41 $</v>
          </cell>
          <cell r="J3501" t="str">
            <v xml:space="preserve">Orsi, Posca rossa </v>
          </cell>
          <cell r="K3501">
            <v>6</v>
          </cell>
          <cell r="L3501">
            <v>750</v>
          </cell>
        </row>
        <row r="3502">
          <cell r="H3502">
            <v>14920262</v>
          </cell>
          <cell r="I3502" t="str">
            <v>68,93 $</v>
          </cell>
          <cell r="J3502" t="str">
            <v xml:space="preserve">Masiero, Moki </v>
          </cell>
          <cell r="K3502">
            <v>6</v>
          </cell>
          <cell r="L3502">
            <v>750</v>
          </cell>
        </row>
        <row r="3503">
          <cell r="H3503">
            <v>14920289</v>
          </cell>
          <cell r="I3503" t="str">
            <v>60,84 $</v>
          </cell>
          <cell r="J3503" t="str">
            <v xml:space="preserve">Voltumna, Zeno </v>
          </cell>
          <cell r="K3503">
            <v>6</v>
          </cell>
          <cell r="L3503">
            <v>750</v>
          </cell>
        </row>
        <row r="3504">
          <cell r="H3504">
            <v>14823876</v>
          </cell>
          <cell r="I3504" t="str">
            <v>68,93 $</v>
          </cell>
          <cell r="J3504" t="str">
            <v>Orsi, Pignoletto sui lieviti M agnum</v>
          </cell>
          <cell r="K3504">
            <v>3</v>
          </cell>
          <cell r="L3504">
            <v>1500</v>
          </cell>
        </row>
        <row r="3505">
          <cell r="H3505">
            <v>14924597</v>
          </cell>
          <cell r="I3505" t="str">
            <v>71,89 $</v>
          </cell>
          <cell r="J3505" t="str">
            <v xml:space="preserve">Dona Maria, Dona Maria Blanc </v>
          </cell>
          <cell r="K3505">
            <v>12</v>
          </cell>
          <cell r="L3505">
            <v>750</v>
          </cell>
        </row>
        <row r="3506">
          <cell r="H3506">
            <v>14925012</v>
          </cell>
          <cell r="I3506" t="str">
            <v>44,93 $</v>
          </cell>
          <cell r="J3506" t="str">
            <v xml:space="preserve">Château La Fleur </v>
          </cell>
          <cell r="K3506">
            <v>6</v>
          </cell>
          <cell r="L3506">
            <v>750</v>
          </cell>
        </row>
        <row r="3507">
          <cell r="H3507">
            <v>14924790</v>
          </cell>
          <cell r="I3507" t="str">
            <v>92,26 $</v>
          </cell>
          <cell r="J3507" t="str">
            <v xml:space="preserve">Vieux Château des Combes </v>
          </cell>
          <cell r="K3507">
            <v>6</v>
          </cell>
          <cell r="L3507">
            <v>750</v>
          </cell>
        </row>
        <row r="3508">
          <cell r="H3508">
            <v>14926832</v>
          </cell>
          <cell r="I3508" t="str">
            <v>50,55 $</v>
          </cell>
          <cell r="J3508" t="str">
            <v xml:space="preserve">Raina, Peschiera di Pacino </v>
          </cell>
          <cell r="K3508">
            <v>6</v>
          </cell>
          <cell r="L3508">
            <v>750</v>
          </cell>
        </row>
        <row r="3509">
          <cell r="H3509">
            <v>14927106</v>
          </cell>
          <cell r="I3509" t="str">
            <v>125,82 $</v>
          </cell>
          <cell r="J3509" t="str">
            <v>Château Tire Pé, Bordeaux La C ôte de Tire Pé</v>
          </cell>
          <cell r="K3509">
            <v>12</v>
          </cell>
          <cell r="L3509">
            <v>750</v>
          </cell>
        </row>
        <row r="3510">
          <cell r="H3510">
            <v>14927026</v>
          </cell>
          <cell r="I3510" t="str">
            <v>89,87 $</v>
          </cell>
          <cell r="J3510" t="str">
            <v>Château Tire Pé, Bordeaux Tire Pé</v>
          </cell>
          <cell r="K3510">
            <v>12</v>
          </cell>
          <cell r="L3510">
            <v>750</v>
          </cell>
        </row>
        <row r="3511">
          <cell r="H3511">
            <v>14811592</v>
          </cell>
          <cell r="I3511" t="str">
            <v>31,45 $</v>
          </cell>
          <cell r="J3511" t="str">
            <v>Cantine Iorio, Aglianico del S annio</v>
          </cell>
          <cell r="K3511">
            <v>6</v>
          </cell>
          <cell r="L3511">
            <v>750</v>
          </cell>
        </row>
        <row r="3512">
          <cell r="H3512">
            <v>14875422</v>
          </cell>
          <cell r="I3512" t="str">
            <v>31,45 $</v>
          </cell>
          <cell r="J3512" t="str">
            <v>Cantine Iorio, Taburno Falangh ina del Sannio</v>
          </cell>
          <cell r="K3512">
            <v>6</v>
          </cell>
          <cell r="L3512">
            <v>750</v>
          </cell>
        </row>
        <row r="3513">
          <cell r="H3513">
            <v>14765725</v>
          </cell>
          <cell r="I3513" t="str">
            <v>156,61 $</v>
          </cell>
          <cell r="J3513" t="str">
            <v xml:space="preserve">La Valentina, Binomio </v>
          </cell>
          <cell r="K3513">
            <v>6</v>
          </cell>
          <cell r="L3513">
            <v>750</v>
          </cell>
        </row>
        <row r="3514">
          <cell r="H3514">
            <v>14856660</v>
          </cell>
          <cell r="I3514" t="str">
            <v>96,70 $</v>
          </cell>
          <cell r="J3514" t="str">
            <v xml:space="preserve">Teruzzi, Peperino </v>
          </cell>
          <cell r="K3514">
            <v>12</v>
          </cell>
          <cell r="L3514">
            <v>750</v>
          </cell>
        </row>
        <row r="3515">
          <cell r="H3515">
            <v>14928811</v>
          </cell>
          <cell r="I3515" t="str">
            <v>275,60 $</v>
          </cell>
          <cell r="J3515" t="str">
            <v>Selvapiana, Chianti Rufina Ris erva Vigneto Bucerchiale</v>
          </cell>
          <cell r="K3515">
            <v>12</v>
          </cell>
          <cell r="L3515">
            <v>750</v>
          </cell>
        </row>
        <row r="3516">
          <cell r="H3516">
            <v>14797807</v>
          </cell>
          <cell r="I3516" t="str">
            <v>141,39 $</v>
          </cell>
          <cell r="J3516" t="str">
            <v xml:space="preserve">Selvapiana, Chianti Rufina </v>
          </cell>
          <cell r="K3516">
            <v>12</v>
          </cell>
          <cell r="L3516">
            <v>750</v>
          </cell>
        </row>
        <row r="3517">
          <cell r="H3517">
            <v>14928387</v>
          </cell>
          <cell r="I3517" t="str">
            <v>35,95 $</v>
          </cell>
          <cell r="J3517" t="str">
            <v xml:space="preserve">Cardo Rosso, Rosso Toscana </v>
          </cell>
          <cell r="K3517">
            <v>12</v>
          </cell>
          <cell r="L3517">
            <v>750</v>
          </cell>
        </row>
        <row r="3518">
          <cell r="H3518">
            <v>14872125</v>
          </cell>
          <cell r="I3518" t="str">
            <v>96,61 $</v>
          </cell>
          <cell r="J3518" t="str">
            <v>Fattoria San Donato, Arrigo Sy rah</v>
          </cell>
          <cell r="K3518">
            <v>6</v>
          </cell>
          <cell r="L3518">
            <v>750</v>
          </cell>
        </row>
        <row r="3519">
          <cell r="H3519">
            <v>14930866</v>
          </cell>
          <cell r="I3519" t="str">
            <v>1503,21 $</v>
          </cell>
          <cell r="J3519" t="str">
            <v>Paolo Scavino, Barolo riserva Rocche dell'Annunziata</v>
          </cell>
          <cell r="K3519">
            <v>6</v>
          </cell>
          <cell r="L3519">
            <v>750</v>
          </cell>
        </row>
        <row r="3520">
          <cell r="H3520">
            <v>14931674</v>
          </cell>
          <cell r="I3520" t="str">
            <v>53,92 $</v>
          </cell>
          <cell r="J3520" t="str">
            <v xml:space="preserve">L'Artiste, Champagne Léclapart </v>
          </cell>
          <cell r="K3520">
            <v>3</v>
          </cell>
          <cell r="L3520">
            <v>750</v>
          </cell>
        </row>
        <row r="3521">
          <cell r="H3521">
            <v>14936395</v>
          </cell>
          <cell r="I3521" t="str">
            <v>134,80 $</v>
          </cell>
          <cell r="J3521" t="str">
            <v xml:space="preserve">Vin Santo Pancole </v>
          </cell>
          <cell r="K3521">
            <v>6</v>
          </cell>
          <cell r="L3521">
            <v>500</v>
          </cell>
        </row>
        <row r="3522">
          <cell r="H3522">
            <v>14831614</v>
          </cell>
          <cell r="I3522" t="str">
            <v>66,80 $</v>
          </cell>
          <cell r="J3522" t="str">
            <v>Anselmo Mendes, Vinho Verde Mu ros Antigos Escolha</v>
          </cell>
          <cell r="K3522">
            <v>12</v>
          </cell>
          <cell r="L3522">
            <v>750</v>
          </cell>
        </row>
        <row r="3523">
          <cell r="H3523">
            <v>14936248</v>
          </cell>
          <cell r="I3523" t="str">
            <v>68,52 $</v>
          </cell>
          <cell r="J3523" t="str">
            <v>Monastero Suore Cisterciensi S .O. Trappiste, Coenobium</v>
          </cell>
          <cell r="K3523">
            <v>6</v>
          </cell>
          <cell r="L3523">
            <v>750</v>
          </cell>
        </row>
        <row r="3524">
          <cell r="H3524">
            <v>14935923</v>
          </cell>
          <cell r="I3524" t="str">
            <v>92,11 $</v>
          </cell>
          <cell r="J3524" t="str">
            <v>Monastero Suore Cisterciensi S . O. Trappiste, Coenobium Rusc</v>
          </cell>
          <cell r="K3524">
            <v>6</v>
          </cell>
          <cell r="L3524">
            <v>750</v>
          </cell>
        </row>
        <row r="3525">
          <cell r="H3525">
            <v>14936213</v>
          </cell>
          <cell r="I3525" t="str">
            <v>80,88 $</v>
          </cell>
          <cell r="J3525" t="str">
            <v>Monastero Suore Cisterciensi S . O. Trappiste, Benedic</v>
          </cell>
          <cell r="K3525">
            <v>6</v>
          </cell>
          <cell r="L3525">
            <v>750</v>
          </cell>
        </row>
        <row r="3526">
          <cell r="H3526">
            <v>14834209</v>
          </cell>
          <cell r="I3526" t="str">
            <v>70,65 $</v>
          </cell>
          <cell r="J3526" t="str">
            <v xml:space="preserve">I Luoghi, Fuorisolco </v>
          </cell>
          <cell r="K3526">
            <v>1</v>
          </cell>
          <cell r="L3526">
            <v>750</v>
          </cell>
        </row>
        <row r="3527">
          <cell r="H3527">
            <v>14834225</v>
          </cell>
          <cell r="I3527" t="str">
            <v>158,41 $</v>
          </cell>
          <cell r="J3527" t="str">
            <v xml:space="preserve">I Luoghi, Podere Ritorti </v>
          </cell>
          <cell r="K3527">
            <v>6</v>
          </cell>
          <cell r="L3527">
            <v>750</v>
          </cell>
        </row>
        <row r="3528">
          <cell r="H3528">
            <v>14834233</v>
          </cell>
          <cell r="I3528" t="str">
            <v>70,65 $</v>
          </cell>
          <cell r="J3528" t="str">
            <v xml:space="preserve">I Luoghi, Sassosolo </v>
          </cell>
          <cell r="K3528">
            <v>1</v>
          </cell>
          <cell r="L3528">
            <v>750</v>
          </cell>
        </row>
        <row r="3529">
          <cell r="H3529">
            <v>14823497</v>
          </cell>
          <cell r="I3529" t="str">
            <v>58,41 $</v>
          </cell>
          <cell r="J3529" t="str">
            <v xml:space="preserve">Orsi, Posca bianca </v>
          </cell>
          <cell r="K3529">
            <v>6</v>
          </cell>
          <cell r="L3529">
            <v>750</v>
          </cell>
        </row>
        <row r="3530">
          <cell r="H3530">
            <v>14937216</v>
          </cell>
          <cell r="I3530" t="str">
            <v>75,34 $</v>
          </cell>
          <cell r="J3530" t="str">
            <v>Reynolds Wine Growers, Carlos Reynolds Branco</v>
          </cell>
          <cell r="K3530">
            <v>12</v>
          </cell>
          <cell r="L3530">
            <v>750</v>
          </cell>
        </row>
        <row r="3531">
          <cell r="H3531">
            <v>14744668</v>
          </cell>
          <cell r="I3531" t="str">
            <v>105,31 $</v>
          </cell>
          <cell r="J3531" t="str">
            <v xml:space="preserve">Costadila, rosso </v>
          </cell>
          <cell r="K3531">
            <v>12</v>
          </cell>
          <cell r="L3531">
            <v>750</v>
          </cell>
        </row>
        <row r="3532">
          <cell r="H3532">
            <v>14937777</v>
          </cell>
          <cell r="I3532" t="str">
            <v>118,52 $</v>
          </cell>
          <cell r="J3532" t="str">
            <v>Il Poggione, Rosso di Montalci no</v>
          </cell>
          <cell r="K3532">
            <v>6</v>
          </cell>
          <cell r="L3532">
            <v>1500</v>
          </cell>
        </row>
        <row r="3533">
          <cell r="H3533">
            <v>14937638</v>
          </cell>
          <cell r="I3533" t="str">
            <v>93,12 $</v>
          </cell>
          <cell r="J3533" t="str">
            <v>Il Poggione, Vigna Paganelli, Brunello di Montalcino Riserva</v>
          </cell>
          <cell r="K3533">
            <v>1</v>
          </cell>
          <cell r="L3533">
            <v>1500</v>
          </cell>
        </row>
        <row r="3534">
          <cell r="H3534">
            <v>14753185</v>
          </cell>
          <cell r="I3534" t="str">
            <v>32,20 $</v>
          </cell>
          <cell r="J3534" t="str">
            <v xml:space="preserve">Eloquente, Dao </v>
          </cell>
          <cell r="K3534">
            <v>12</v>
          </cell>
          <cell r="L3534">
            <v>750</v>
          </cell>
        </row>
        <row r="3535">
          <cell r="H3535">
            <v>14761054</v>
          </cell>
          <cell r="I3535" t="str">
            <v>93,82 $</v>
          </cell>
          <cell r="J3535" t="str">
            <v>Gregoletto, Col fondo Prosecco Treviso</v>
          </cell>
          <cell r="K3535">
            <v>12</v>
          </cell>
          <cell r="L3535">
            <v>750</v>
          </cell>
        </row>
        <row r="3536">
          <cell r="H3536">
            <v>14939879</v>
          </cell>
          <cell r="I3536" t="str">
            <v>65,42 $</v>
          </cell>
          <cell r="J3536" t="str">
            <v xml:space="preserve">Dorigo, Blanc de Noir </v>
          </cell>
          <cell r="K3536">
            <v>3</v>
          </cell>
          <cell r="L3536">
            <v>750</v>
          </cell>
        </row>
        <row r="3537">
          <cell r="H3537">
            <v>14939861</v>
          </cell>
          <cell r="I3537" t="str">
            <v>65,42 $</v>
          </cell>
          <cell r="J3537" t="str">
            <v xml:space="preserve">Dorigo, Blanc de Blancs </v>
          </cell>
          <cell r="K3537">
            <v>3</v>
          </cell>
          <cell r="L3537">
            <v>750</v>
          </cell>
        </row>
        <row r="3538">
          <cell r="H3538">
            <v>14939852</v>
          </cell>
          <cell r="I3538" t="str">
            <v>77,78 $</v>
          </cell>
          <cell r="J3538" t="str">
            <v xml:space="preserve">Dorigo, Monsclapade </v>
          </cell>
          <cell r="K3538">
            <v>3</v>
          </cell>
          <cell r="L3538">
            <v>750</v>
          </cell>
        </row>
        <row r="3539">
          <cell r="H3539">
            <v>14939836</v>
          </cell>
          <cell r="I3539" t="str">
            <v>64,03 $</v>
          </cell>
          <cell r="J3539" t="str">
            <v xml:space="preserve">Dorigo, Ribolla Gialla </v>
          </cell>
          <cell r="K3539">
            <v>6</v>
          </cell>
          <cell r="L3539">
            <v>750</v>
          </cell>
        </row>
        <row r="3540">
          <cell r="H3540">
            <v>14939810</v>
          </cell>
          <cell r="I3540" t="str">
            <v>63,18 $</v>
          </cell>
          <cell r="J3540" t="str">
            <v>Dorigo, Chardonnay Ronco di Ju ri</v>
          </cell>
          <cell r="K3540">
            <v>3</v>
          </cell>
          <cell r="L3540">
            <v>750</v>
          </cell>
        </row>
        <row r="3541">
          <cell r="H3541">
            <v>14939537</v>
          </cell>
          <cell r="I3541" t="str">
            <v>94,36 $</v>
          </cell>
          <cell r="J3541" t="str">
            <v xml:space="preserve">Giramondo, L'Acino </v>
          </cell>
          <cell r="K3541">
            <v>12</v>
          </cell>
          <cell r="L3541">
            <v>750</v>
          </cell>
        </row>
        <row r="3542">
          <cell r="H3542">
            <v>14939553</v>
          </cell>
          <cell r="I3542" t="str">
            <v>87,62 $</v>
          </cell>
          <cell r="J3542" t="str">
            <v xml:space="preserve">Mantonicoz, L'Acino </v>
          </cell>
          <cell r="K3542">
            <v>6</v>
          </cell>
          <cell r="L3542">
            <v>750</v>
          </cell>
        </row>
        <row r="3543">
          <cell r="H3543">
            <v>14939545</v>
          </cell>
          <cell r="I3543" t="str">
            <v>94,36 $</v>
          </cell>
          <cell r="J3543" t="str">
            <v xml:space="preserve">Chora Rosso, L'Acino </v>
          </cell>
          <cell r="K3543">
            <v>12</v>
          </cell>
          <cell r="L3543">
            <v>750</v>
          </cell>
        </row>
        <row r="3544">
          <cell r="H3544">
            <v>14939511</v>
          </cell>
          <cell r="I3544" t="str">
            <v>89,87 $</v>
          </cell>
          <cell r="J3544" t="str">
            <v xml:space="preserve">Golem (magnum), L'Acino </v>
          </cell>
          <cell r="K3544">
            <v>4</v>
          </cell>
          <cell r="L3544">
            <v>1500</v>
          </cell>
        </row>
        <row r="3545">
          <cell r="H3545">
            <v>14939570</v>
          </cell>
          <cell r="I3545" t="str">
            <v>104,85 $</v>
          </cell>
          <cell r="J3545" t="str">
            <v xml:space="preserve">Hallelujah (magnum), L'Acino </v>
          </cell>
          <cell r="K3545">
            <v>4</v>
          </cell>
          <cell r="L3545">
            <v>1500</v>
          </cell>
        </row>
        <row r="3546">
          <cell r="H3546">
            <v>14939561</v>
          </cell>
          <cell r="I3546" t="str">
            <v>134,80 $</v>
          </cell>
          <cell r="J3546" t="str">
            <v>Ceci n'est pas un Magliocco, L 'Acino</v>
          </cell>
          <cell r="K3546">
            <v>12</v>
          </cell>
          <cell r="L3546">
            <v>750</v>
          </cell>
        </row>
        <row r="3547">
          <cell r="H3547">
            <v>14745361</v>
          </cell>
          <cell r="I3547" t="str">
            <v>122,26 $</v>
          </cell>
          <cell r="J3547" t="str">
            <v>Jean-Philippe Fichet, Monthéli e Sous le Cellier</v>
          </cell>
          <cell r="K3547">
            <v>6</v>
          </cell>
          <cell r="L3547">
            <v>750</v>
          </cell>
        </row>
        <row r="3548">
          <cell r="H3548">
            <v>14939799</v>
          </cell>
          <cell r="I3548" t="str">
            <v>63,18 $</v>
          </cell>
          <cell r="J3548" t="str">
            <v xml:space="preserve">Dorigo, Friulano Ronco di Juri </v>
          </cell>
          <cell r="K3548">
            <v>3</v>
          </cell>
          <cell r="L3548">
            <v>750</v>
          </cell>
        </row>
        <row r="3549">
          <cell r="H3549">
            <v>14939633</v>
          </cell>
          <cell r="I3549" t="str">
            <v>89,87 $</v>
          </cell>
          <cell r="J3549" t="str">
            <v>Camperchi, Morcaggiolo Rosso T oscana IGP</v>
          </cell>
          <cell r="K3549">
            <v>12</v>
          </cell>
          <cell r="L3549">
            <v>750</v>
          </cell>
        </row>
        <row r="3550">
          <cell r="H3550">
            <v>14940925</v>
          </cell>
          <cell r="I3550" t="str">
            <v>57,52 $</v>
          </cell>
          <cell r="J3550" t="str">
            <v xml:space="preserve">Gurrieri, Grillo </v>
          </cell>
          <cell r="K3550">
            <v>6</v>
          </cell>
          <cell r="L3550">
            <v>750</v>
          </cell>
        </row>
        <row r="3551">
          <cell r="H3551">
            <v>14846904</v>
          </cell>
          <cell r="I3551" t="str">
            <v>79,08 $</v>
          </cell>
          <cell r="J3551" t="str">
            <v>Poggio Borgoni, Chianti Classi co Curva del Vescovo</v>
          </cell>
          <cell r="K3551">
            <v>6</v>
          </cell>
          <cell r="L3551">
            <v>750</v>
          </cell>
        </row>
        <row r="3552">
          <cell r="H3552">
            <v>14846891</v>
          </cell>
          <cell r="I3552" t="str">
            <v>49,43 $</v>
          </cell>
          <cell r="J3552" t="str">
            <v>Poggio Borgoni, Rosso Toscana IGT</v>
          </cell>
          <cell r="K3552">
            <v>6</v>
          </cell>
          <cell r="L3552">
            <v>750</v>
          </cell>
        </row>
        <row r="3553">
          <cell r="H3553">
            <v>14943624</v>
          </cell>
          <cell r="I3553" t="str">
            <v>37,74 $</v>
          </cell>
          <cell r="J3553" t="str">
            <v xml:space="preserve">Gioaninet, Langhe </v>
          </cell>
          <cell r="K3553">
            <v>6</v>
          </cell>
          <cell r="L3553">
            <v>750</v>
          </cell>
        </row>
        <row r="3554">
          <cell r="H3554">
            <v>14943157</v>
          </cell>
          <cell r="I3554" t="str">
            <v>43,14 $</v>
          </cell>
          <cell r="J3554" t="str">
            <v xml:space="preserve">Rôcalin, Barbera d'Alba </v>
          </cell>
          <cell r="K3554">
            <v>6</v>
          </cell>
          <cell r="L3554">
            <v>750</v>
          </cell>
        </row>
        <row r="3555">
          <cell r="H3555">
            <v>14943333</v>
          </cell>
          <cell r="I3555" t="str">
            <v>44,93 $</v>
          </cell>
          <cell r="J3555" t="str">
            <v xml:space="preserve">Maria Letizia, Langhe </v>
          </cell>
          <cell r="K3555">
            <v>6</v>
          </cell>
          <cell r="L3555">
            <v>750</v>
          </cell>
        </row>
        <row r="3556">
          <cell r="H3556">
            <v>14943683</v>
          </cell>
          <cell r="I3556" t="str">
            <v>33,70 $</v>
          </cell>
          <cell r="J3556" t="str">
            <v xml:space="preserve">Terra Nobilis, Les Aspres </v>
          </cell>
          <cell r="K3556">
            <v>6</v>
          </cell>
          <cell r="L3556">
            <v>750</v>
          </cell>
        </row>
        <row r="3557">
          <cell r="H3557">
            <v>14855288</v>
          </cell>
          <cell r="I3557" t="str">
            <v>101,55 $</v>
          </cell>
          <cell r="J3557" t="str">
            <v xml:space="preserve">Tenuta di Nozzole, Le Bruniche </v>
          </cell>
          <cell r="K3557">
            <v>12</v>
          </cell>
          <cell r="L3557">
            <v>750</v>
          </cell>
        </row>
        <row r="3558">
          <cell r="H3558">
            <v>14945347</v>
          </cell>
          <cell r="I3558" t="str">
            <v>83,58 $</v>
          </cell>
          <cell r="J3558" t="str">
            <v xml:space="preserve">Conti-Ducco, Sebino IGT blanc </v>
          </cell>
          <cell r="K3558">
            <v>9</v>
          </cell>
          <cell r="L3558">
            <v>750</v>
          </cell>
        </row>
        <row r="3559">
          <cell r="H3559">
            <v>14946307</v>
          </cell>
          <cell r="I3559" t="str">
            <v>150,98 $</v>
          </cell>
          <cell r="J3559" t="str">
            <v xml:space="preserve">Monte Dall'Ora, Stropa </v>
          </cell>
          <cell r="K3559">
            <v>2</v>
          </cell>
          <cell r="L3559">
            <v>750</v>
          </cell>
        </row>
        <row r="3560">
          <cell r="H3560">
            <v>14755519</v>
          </cell>
          <cell r="I3560" t="str">
            <v>50,93 $</v>
          </cell>
          <cell r="J3560" t="str">
            <v>Colterenzio, St. Magdalener Sc hiava</v>
          </cell>
          <cell r="K3560">
            <v>6</v>
          </cell>
          <cell r="L3560">
            <v>750</v>
          </cell>
        </row>
        <row r="3561">
          <cell r="H3561">
            <v>14821723</v>
          </cell>
          <cell r="I3561" t="str">
            <v>67,40 $</v>
          </cell>
          <cell r="J3561" t="str">
            <v xml:space="preserve">Colterenzio, Lagrein </v>
          </cell>
          <cell r="K3561">
            <v>6</v>
          </cell>
          <cell r="L3561">
            <v>750</v>
          </cell>
        </row>
        <row r="3562">
          <cell r="H3562">
            <v>14871392</v>
          </cell>
          <cell r="I3562" t="str">
            <v>82,68 $</v>
          </cell>
          <cell r="J3562" t="str">
            <v>Cantine Benedetti, Valpolicell a Classico Superiore</v>
          </cell>
          <cell r="K3562">
            <v>12</v>
          </cell>
          <cell r="L3562">
            <v>750</v>
          </cell>
        </row>
        <row r="3563">
          <cell r="H3563">
            <v>14780618</v>
          </cell>
          <cell r="I3563" t="str">
            <v>25,40 $</v>
          </cell>
          <cell r="J3563" t="str">
            <v>Contenero, Montepulciano d'Abr uzzo DOC</v>
          </cell>
          <cell r="K3563">
            <v>6</v>
          </cell>
          <cell r="L3563">
            <v>750</v>
          </cell>
        </row>
        <row r="3564">
          <cell r="H3564">
            <v>14949541</v>
          </cell>
          <cell r="I3564" t="str">
            <v>95,26 $</v>
          </cell>
          <cell r="J3564" t="str">
            <v xml:space="preserve">Gueli, Erbatino </v>
          </cell>
          <cell r="K3564">
            <v>6</v>
          </cell>
          <cell r="L3564">
            <v>750</v>
          </cell>
        </row>
        <row r="3565">
          <cell r="H3565">
            <v>14873531</v>
          </cell>
          <cell r="I3565" t="str">
            <v>59,26 $</v>
          </cell>
          <cell r="J3565" t="str">
            <v>Agostina Pieri, Sant'Antimo Ro sso</v>
          </cell>
          <cell r="K3565">
            <v>12</v>
          </cell>
          <cell r="L3565">
            <v>750</v>
          </cell>
        </row>
        <row r="3566">
          <cell r="H3566">
            <v>14828159</v>
          </cell>
          <cell r="I3566" t="str">
            <v>73,60 $</v>
          </cell>
          <cell r="J3566" t="str">
            <v xml:space="preserve">fontanassa, Marin DOCG </v>
          </cell>
          <cell r="K3566">
            <v>6</v>
          </cell>
          <cell r="L3566">
            <v>750</v>
          </cell>
        </row>
        <row r="3567">
          <cell r="H3567">
            <v>14743761</v>
          </cell>
          <cell r="I3567" t="str">
            <v>110,09 $</v>
          </cell>
          <cell r="J3567" t="str">
            <v>Marolo, Milla, liqueur de grap pa et camomille</v>
          </cell>
          <cell r="K3567">
            <v>3</v>
          </cell>
          <cell r="L3567">
            <v>1500</v>
          </cell>
        </row>
        <row r="3568">
          <cell r="H3568">
            <v>14826701</v>
          </cell>
          <cell r="I3568" t="str">
            <v>89,24 $</v>
          </cell>
          <cell r="J3568" t="str">
            <v>L'Impoulsif, Domaine du Pont d e Breux</v>
          </cell>
          <cell r="K3568">
            <v>6</v>
          </cell>
          <cell r="L3568">
            <v>750</v>
          </cell>
        </row>
        <row r="3569">
          <cell r="H3569">
            <v>14755877</v>
          </cell>
          <cell r="I3569" t="str">
            <v>65,42 $</v>
          </cell>
          <cell r="J3569" t="str">
            <v xml:space="preserve">Cantina Tramin, Cuvée T Rosso </v>
          </cell>
          <cell r="K3569">
            <v>12</v>
          </cell>
          <cell r="L3569">
            <v>750</v>
          </cell>
        </row>
        <row r="3570">
          <cell r="H3570">
            <v>14957102</v>
          </cell>
          <cell r="I3570" t="str">
            <v>71,89 $</v>
          </cell>
          <cell r="J3570" t="str">
            <v>On remet le couvert, France Go nzalvez</v>
          </cell>
          <cell r="K3570">
            <v>12</v>
          </cell>
          <cell r="L3570">
            <v>750</v>
          </cell>
        </row>
        <row r="3571">
          <cell r="H3571">
            <v>14818081</v>
          </cell>
          <cell r="I3571" t="str">
            <v>35,95 $</v>
          </cell>
          <cell r="J3571" t="str">
            <v>Valle Martello, Montepulciano d'Abruzzo</v>
          </cell>
          <cell r="K3571">
            <v>12</v>
          </cell>
          <cell r="L3571">
            <v>750</v>
          </cell>
        </row>
        <row r="3572">
          <cell r="H3572">
            <v>14872934</v>
          </cell>
          <cell r="I3572" t="str">
            <v>41,34 $</v>
          </cell>
          <cell r="J3572" t="str">
            <v xml:space="preserve">Valle Martello, Prima Terra </v>
          </cell>
          <cell r="K3572">
            <v>6</v>
          </cell>
          <cell r="L3572">
            <v>750</v>
          </cell>
        </row>
        <row r="3573">
          <cell r="H3573">
            <v>14755121</v>
          </cell>
          <cell r="I3573" t="str">
            <v>81,96 $</v>
          </cell>
          <cell r="J3573" t="str">
            <v xml:space="preserve">Fantinel, Prosecco Extra Dry </v>
          </cell>
          <cell r="K3573">
            <v>12</v>
          </cell>
          <cell r="L3573">
            <v>750</v>
          </cell>
        </row>
        <row r="3574">
          <cell r="H3574">
            <v>14911892</v>
          </cell>
          <cell r="I3574" t="str">
            <v>107,84 $</v>
          </cell>
          <cell r="J3574" t="str">
            <v>Fantinel, La Roncaia Fusco Mer lot</v>
          </cell>
          <cell r="K3574">
            <v>6</v>
          </cell>
          <cell r="L3574">
            <v>750</v>
          </cell>
        </row>
        <row r="3575">
          <cell r="H3575">
            <v>14888581</v>
          </cell>
          <cell r="I3575" t="str">
            <v>50,24 $</v>
          </cell>
          <cell r="J3575" t="str">
            <v xml:space="preserve">Montirius, Les Violettes </v>
          </cell>
          <cell r="K3575">
            <v>6</v>
          </cell>
          <cell r="L3575">
            <v>750</v>
          </cell>
        </row>
        <row r="3576">
          <cell r="H3576">
            <v>14902110</v>
          </cell>
          <cell r="I3576" t="str">
            <v>113,23 $</v>
          </cell>
          <cell r="J3576" t="str">
            <v xml:space="preserve">PG Rosa (Magnum), Ferlat </v>
          </cell>
          <cell r="K3576">
            <v>6</v>
          </cell>
          <cell r="L3576">
            <v>1500</v>
          </cell>
        </row>
        <row r="3577">
          <cell r="H3577">
            <v>14834436</v>
          </cell>
          <cell r="I3577" t="str">
            <v>33,31 $</v>
          </cell>
          <cell r="J3577" t="str">
            <v>Astoria, Icona Cabernet Sauvig non Venezia DOC</v>
          </cell>
          <cell r="K3577">
            <v>6</v>
          </cell>
          <cell r="L3577">
            <v>750</v>
          </cell>
        </row>
        <row r="3578">
          <cell r="H3578">
            <v>14815534</v>
          </cell>
          <cell r="I3578" t="str">
            <v>110,97 $</v>
          </cell>
          <cell r="J3578" t="str">
            <v xml:space="preserve">Ferlat, PG Rosa </v>
          </cell>
          <cell r="K3578">
            <v>12</v>
          </cell>
          <cell r="L3578">
            <v>750</v>
          </cell>
        </row>
        <row r="3579">
          <cell r="H3579">
            <v>14851076</v>
          </cell>
          <cell r="I3579" t="str">
            <v>220,84 $</v>
          </cell>
          <cell r="J3579" t="str">
            <v xml:space="preserve">Piper-Heidsieck, Brut </v>
          </cell>
          <cell r="K3579">
            <v>12</v>
          </cell>
          <cell r="L3579">
            <v>375</v>
          </cell>
        </row>
        <row r="3580">
          <cell r="H3580">
            <v>14911884</v>
          </cell>
          <cell r="I3580" t="str">
            <v>239,05 $</v>
          </cell>
          <cell r="J3580" t="str">
            <v>Nicolas Maillart, Mont Martin 1er Cru</v>
          </cell>
          <cell r="K3580">
            <v>6</v>
          </cell>
          <cell r="L3580">
            <v>750</v>
          </cell>
        </row>
        <row r="3581">
          <cell r="H3581">
            <v>14924896</v>
          </cell>
          <cell r="I3581" t="str">
            <v>95,08 $</v>
          </cell>
          <cell r="J3581" t="str">
            <v>Vignobles Bulliat, Beaujolais Nouveau</v>
          </cell>
          <cell r="K3581">
            <v>12</v>
          </cell>
          <cell r="L3581">
            <v>750</v>
          </cell>
        </row>
        <row r="3582">
          <cell r="H3582">
            <v>14863472</v>
          </cell>
          <cell r="I3582" t="str">
            <v>230,06 $</v>
          </cell>
          <cell r="J3582" t="str">
            <v>Taittinger, Prélude Grands Cru s</v>
          </cell>
          <cell r="K3582">
            <v>6</v>
          </cell>
          <cell r="L3582">
            <v>750</v>
          </cell>
        </row>
        <row r="3583">
          <cell r="H3583">
            <v>14931324</v>
          </cell>
          <cell r="I3583" t="str">
            <v>107,84 $</v>
          </cell>
          <cell r="J3583" t="str">
            <v xml:space="preserve">L'Amateur, Champagne Léclapart </v>
          </cell>
          <cell r="K3583">
            <v>6</v>
          </cell>
          <cell r="L3583">
            <v>750</v>
          </cell>
        </row>
        <row r="3584">
          <cell r="H3584">
            <v>14932010</v>
          </cell>
          <cell r="I3584" t="str">
            <v>53,92 $</v>
          </cell>
          <cell r="J3584" t="str">
            <v>Coteau Champenois 2019, Champa gne Léclapart</v>
          </cell>
          <cell r="K3584">
            <v>3</v>
          </cell>
          <cell r="L3584">
            <v>750</v>
          </cell>
        </row>
        <row r="3585">
          <cell r="H3585">
            <v>14933784</v>
          </cell>
          <cell r="I3585" t="str">
            <v>225,57 $</v>
          </cell>
          <cell r="J3585" t="str">
            <v>Champagne Hugues Godmé, Brut N ature NV</v>
          </cell>
          <cell r="K3585">
            <v>6</v>
          </cell>
          <cell r="L3585">
            <v>750</v>
          </cell>
        </row>
        <row r="3586">
          <cell r="H3586">
            <v>14933792</v>
          </cell>
          <cell r="I3586" t="str">
            <v>194,11 $</v>
          </cell>
          <cell r="J3586" t="str">
            <v>Champagne Hugues Godmé, Brut B lanc de Blancs NV</v>
          </cell>
          <cell r="K3586">
            <v>6</v>
          </cell>
          <cell r="L3586">
            <v>750</v>
          </cell>
        </row>
        <row r="3587">
          <cell r="H3587">
            <v>14933143</v>
          </cell>
          <cell r="I3587" t="str">
            <v>185,13 $</v>
          </cell>
          <cell r="J3587" t="str">
            <v>Champagne Hugues Godmé, Extra Brut NV</v>
          </cell>
          <cell r="K3587">
            <v>6</v>
          </cell>
          <cell r="L3587">
            <v>750</v>
          </cell>
        </row>
        <row r="3588">
          <cell r="H3588">
            <v>14933717</v>
          </cell>
          <cell r="I3588" t="str">
            <v>215,08 $</v>
          </cell>
          <cell r="J3588" t="str">
            <v>Champagne Hugues Godmé, Les Ro maines 2010</v>
          </cell>
          <cell r="K3588">
            <v>3</v>
          </cell>
          <cell r="L3588">
            <v>750</v>
          </cell>
        </row>
        <row r="3589">
          <cell r="H3589">
            <v>14933231</v>
          </cell>
          <cell r="I3589" t="str">
            <v>228,11 $</v>
          </cell>
          <cell r="J3589" t="str">
            <v>Champagne Hugues Godmé, Les Ch amps Saint Martin 2011</v>
          </cell>
          <cell r="K3589">
            <v>3</v>
          </cell>
          <cell r="L3589">
            <v>750</v>
          </cell>
        </row>
        <row r="3590">
          <cell r="H3590">
            <v>14933864</v>
          </cell>
          <cell r="I3590" t="str">
            <v>239,05 $</v>
          </cell>
          <cell r="J3590" t="str">
            <v>Champagne Hugues Godmé, Brut R éserve 375ml</v>
          </cell>
          <cell r="K3590">
            <v>12</v>
          </cell>
          <cell r="L3590">
            <v>375</v>
          </cell>
        </row>
        <row r="3591">
          <cell r="H3591">
            <v>14805256</v>
          </cell>
          <cell r="I3591" t="str">
            <v>158,62 $</v>
          </cell>
          <cell r="J3591" t="str">
            <v>Champagne Marc Chauvet, Rosé R ubis</v>
          </cell>
          <cell r="K3591">
            <v>6</v>
          </cell>
          <cell r="L3591">
            <v>750</v>
          </cell>
        </row>
        <row r="3592">
          <cell r="H3592">
            <v>14868345</v>
          </cell>
          <cell r="I3592" t="str">
            <v>53,47 $</v>
          </cell>
          <cell r="J3592" t="str">
            <v xml:space="preserve">Ruhlmann, Riesling Bio </v>
          </cell>
          <cell r="K3592">
            <v>6</v>
          </cell>
          <cell r="L3592">
            <v>750</v>
          </cell>
        </row>
        <row r="3593">
          <cell r="H3593">
            <v>14938569</v>
          </cell>
          <cell r="I3593" t="str">
            <v>206,70 $</v>
          </cell>
          <cell r="J3593" t="str">
            <v>Champagne Alexandre Filaine, C hampagne Brut Cuvée Spéciale</v>
          </cell>
          <cell r="K3593">
            <v>6</v>
          </cell>
          <cell r="L3593">
            <v>750</v>
          </cell>
        </row>
        <row r="3594">
          <cell r="H3594">
            <v>14938577</v>
          </cell>
          <cell r="I3594" t="str">
            <v>139,30 $</v>
          </cell>
          <cell r="J3594" t="str">
            <v>Champagne Alexandre Filaine, C hampagne Brut DMY</v>
          </cell>
          <cell r="K3594">
            <v>3</v>
          </cell>
          <cell r="L3594">
            <v>750</v>
          </cell>
        </row>
        <row r="3595">
          <cell r="H3595">
            <v>14938585</v>
          </cell>
          <cell r="I3595" t="str">
            <v>233,66 $</v>
          </cell>
          <cell r="J3595" t="str">
            <v>Champagne Alexandre Filaine, C hampagne Vertigo</v>
          </cell>
          <cell r="K3595">
            <v>3</v>
          </cell>
          <cell r="L3595">
            <v>750</v>
          </cell>
        </row>
        <row r="3596">
          <cell r="H3596">
            <v>14939369</v>
          </cell>
          <cell r="I3596" t="str">
            <v>184,23 $</v>
          </cell>
          <cell r="J3596" t="str">
            <v>Champagne Vincent Charlot, Clo s des Futies</v>
          </cell>
          <cell r="K3596">
            <v>3</v>
          </cell>
          <cell r="L3596">
            <v>750</v>
          </cell>
        </row>
        <row r="3597">
          <cell r="H3597">
            <v>14779801</v>
          </cell>
          <cell r="I3597" t="str">
            <v>156,18 $</v>
          </cell>
          <cell r="J3597" t="str">
            <v>Champagne Charlot-Tanneux, Les Meuniers de Moussy</v>
          </cell>
          <cell r="K3597">
            <v>6</v>
          </cell>
          <cell r="L3597">
            <v>750</v>
          </cell>
        </row>
        <row r="3598">
          <cell r="H3598">
            <v>14779799</v>
          </cell>
          <cell r="I3598" t="str">
            <v>182,95 $</v>
          </cell>
          <cell r="J3598" t="str">
            <v>Champagne Charlot-Tanneux, Eli a 1er Cru</v>
          </cell>
          <cell r="K3598">
            <v>6</v>
          </cell>
          <cell r="L3598">
            <v>750</v>
          </cell>
        </row>
        <row r="3599">
          <cell r="H3599">
            <v>14738250</v>
          </cell>
          <cell r="I3599" t="str">
            <v>47,85 $</v>
          </cell>
          <cell r="J3599" t="str">
            <v>Bosco dei Cirmioli, Pinot Grig io Organic</v>
          </cell>
          <cell r="K3599">
            <v>12</v>
          </cell>
          <cell r="L3599">
            <v>750</v>
          </cell>
        </row>
        <row r="3600">
          <cell r="H3600">
            <v>14882024</v>
          </cell>
          <cell r="I3600" t="str">
            <v>126,98 $</v>
          </cell>
          <cell r="J3600" t="str">
            <v>Brunello Di Montalcino DOCG Le Pope</v>
          </cell>
          <cell r="K3600">
            <v>6</v>
          </cell>
          <cell r="L3600">
            <v>750</v>
          </cell>
        </row>
        <row r="3601">
          <cell r="H3601">
            <v>14942314</v>
          </cell>
          <cell r="I3601" t="str">
            <v>188,36 $</v>
          </cell>
          <cell r="J3601" t="str">
            <v xml:space="preserve">Drappier, Charles de Gaulle </v>
          </cell>
          <cell r="K3601">
            <v>6</v>
          </cell>
          <cell r="L3601">
            <v>750</v>
          </cell>
        </row>
        <row r="3602">
          <cell r="H3602">
            <v>14755501</v>
          </cell>
          <cell r="I3602" t="str">
            <v>130,92 $</v>
          </cell>
          <cell r="J3602" t="str">
            <v>Champagne Pointillart Leroy, D escendance</v>
          </cell>
          <cell r="K3602">
            <v>6</v>
          </cell>
          <cell r="L3602">
            <v>750</v>
          </cell>
        </row>
        <row r="3603">
          <cell r="H3603">
            <v>14754532</v>
          </cell>
          <cell r="I3603" t="str">
            <v>180,63 $</v>
          </cell>
          <cell r="J3603" t="str">
            <v>Champagne Pointillart Leroy, O de à la joie</v>
          </cell>
          <cell r="K3603">
            <v>6</v>
          </cell>
          <cell r="L3603">
            <v>750</v>
          </cell>
        </row>
        <row r="3604">
          <cell r="H3604">
            <v>14945283</v>
          </cell>
          <cell r="I3604" t="str">
            <v>230,06 $</v>
          </cell>
          <cell r="J3604" t="str">
            <v>Champagne Etienne Sandrin, A T ravers Celles</v>
          </cell>
          <cell r="K3604">
            <v>6</v>
          </cell>
          <cell r="L3604">
            <v>750</v>
          </cell>
        </row>
        <row r="3605">
          <cell r="H3605">
            <v>14945291</v>
          </cell>
          <cell r="I3605" t="str">
            <v>269,60 $</v>
          </cell>
          <cell r="J3605" t="str">
            <v>Champagne Etienne Sandrin, Val Champignat</v>
          </cell>
          <cell r="K3605">
            <v>6</v>
          </cell>
          <cell r="L3605">
            <v>750</v>
          </cell>
        </row>
        <row r="3606">
          <cell r="H3606">
            <v>14739800</v>
          </cell>
          <cell r="I3606" t="str">
            <v>79,98 $</v>
          </cell>
          <cell r="J3606" t="str">
            <v xml:space="preserve">Antonio Failoni, Verdicchio </v>
          </cell>
          <cell r="K3606">
            <v>12</v>
          </cell>
          <cell r="L3606">
            <v>750</v>
          </cell>
        </row>
        <row r="3607">
          <cell r="H3607">
            <v>14889461</v>
          </cell>
          <cell r="I3607" t="str">
            <v>101,85 $</v>
          </cell>
          <cell r="J3607" t="str">
            <v xml:space="preserve">Colterenzio, Cora Pinot Bianco </v>
          </cell>
          <cell r="K3607">
            <v>12</v>
          </cell>
          <cell r="L3607">
            <v>750</v>
          </cell>
        </row>
        <row r="3608">
          <cell r="H3608">
            <v>14952563</v>
          </cell>
          <cell r="I3608" t="str">
            <v>179,74 $</v>
          </cell>
          <cell r="J3608" t="str">
            <v>Champagne Étienne Calsac, L éc happée Belle</v>
          </cell>
          <cell r="K3608">
            <v>6</v>
          </cell>
          <cell r="L3608">
            <v>750</v>
          </cell>
        </row>
        <row r="3609">
          <cell r="H3609">
            <v>14953769</v>
          </cell>
          <cell r="I3609" t="str">
            <v>221,52 $</v>
          </cell>
          <cell r="J3609" t="str">
            <v>La Côte en Bosses, Champagne D ehours et Fils</v>
          </cell>
          <cell r="K3609">
            <v>6</v>
          </cell>
          <cell r="L3609">
            <v>750</v>
          </cell>
        </row>
        <row r="3610">
          <cell r="H3610">
            <v>14953996</v>
          </cell>
          <cell r="I3610" t="str">
            <v>197,71 $</v>
          </cell>
          <cell r="J3610" t="str">
            <v>Vieilles Vignes, Champagne Deh ours et Fils</v>
          </cell>
          <cell r="K3610">
            <v>6</v>
          </cell>
          <cell r="L3610">
            <v>750</v>
          </cell>
        </row>
        <row r="3611">
          <cell r="H3611">
            <v>14953785</v>
          </cell>
          <cell r="I3611" t="str">
            <v>150,53 $</v>
          </cell>
          <cell r="J3611" t="str">
            <v>Grande Réserve, Champagne Deho urs et Fils</v>
          </cell>
          <cell r="K3611">
            <v>6</v>
          </cell>
          <cell r="L3611">
            <v>750</v>
          </cell>
        </row>
        <row r="3612">
          <cell r="H3612">
            <v>14953793</v>
          </cell>
          <cell r="I3612" t="str">
            <v>184,23 $</v>
          </cell>
          <cell r="J3612" t="str">
            <v>Oeil de Perdrix, Champagne Deh ours et Fils</v>
          </cell>
          <cell r="K3612">
            <v>6</v>
          </cell>
          <cell r="L3612">
            <v>750</v>
          </cell>
        </row>
        <row r="3613">
          <cell r="H3613">
            <v>14745556</v>
          </cell>
          <cell r="I3613" t="str">
            <v>64,70 $</v>
          </cell>
          <cell r="J3613" t="str">
            <v>Roc du Manoir, Côtes de Castil lon</v>
          </cell>
          <cell r="K3613">
            <v>12</v>
          </cell>
          <cell r="L3613">
            <v>750</v>
          </cell>
        </row>
        <row r="3614">
          <cell r="H3614">
            <v>14754612</v>
          </cell>
          <cell r="I3614" t="str">
            <v>123,03 $</v>
          </cell>
          <cell r="J3614" t="str">
            <v>Champagne Patrick Boivin, Brut Rosé</v>
          </cell>
          <cell r="K3614">
            <v>6</v>
          </cell>
          <cell r="L3614">
            <v>750</v>
          </cell>
        </row>
        <row r="3615">
          <cell r="H3615">
            <v>14754621</v>
          </cell>
          <cell r="I3615" t="str">
            <v>123,03 $</v>
          </cell>
          <cell r="J3615" t="str">
            <v>Champagne Patrick Boivin, Brut Reserve</v>
          </cell>
          <cell r="K3615">
            <v>6</v>
          </cell>
          <cell r="L3615">
            <v>750</v>
          </cell>
        </row>
        <row r="3616">
          <cell r="H3616">
            <v>14745994</v>
          </cell>
          <cell r="I3616" t="str">
            <v>161,76 $</v>
          </cell>
          <cell r="J3616" t="str">
            <v xml:space="preserve">RC Lemaire, Sélect </v>
          </cell>
          <cell r="K3616">
            <v>6</v>
          </cell>
          <cell r="L3616">
            <v>750</v>
          </cell>
        </row>
        <row r="3617">
          <cell r="H3617">
            <v>14859924</v>
          </cell>
          <cell r="I3617" t="str">
            <v>143,79 $</v>
          </cell>
          <cell r="J3617" t="str">
            <v>Domaine Kreydenweiss, Andlau R iesling</v>
          </cell>
          <cell r="K3617">
            <v>12</v>
          </cell>
          <cell r="L3617">
            <v>750</v>
          </cell>
        </row>
        <row r="3618">
          <cell r="H3618">
            <v>14959634</v>
          </cell>
          <cell r="I3618" t="str">
            <v>251,63 $</v>
          </cell>
          <cell r="J3618" t="str">
            <v>Domaine Étienne et Sébastien R iffault, Auksinis Macération</v>
          </cell>
          <cell r="K3618">
            <v>6</v>
          </cell>
          <cell r="L3618">
            <v>1500</v>
          </cell>
        </row>
        <row r="3619">
          <cell r="H3619">
            <v>14761249</v>
          </cell>
          <cell r="I3619" t="str">
            <v>32,35 $</v>
          </cell>
          <cell r="J3619" t="str">
            <v>Husi, Tamaioasa Romaneasca Dem idulce</v>
          </cell>
          <cell r="K3619">
            <v>12</v>
          </cell>
          <cell r="L3619">
            <v>750</v>
          </cell>
        </row>
        <row r="3620">
          <cell r="H3620">
            <v>14927481</v>
          </cell>
          <cell r="I3620" t="str">
            <v>85,37 $</v>
          </cell>
          <cell r="J3620" t="str">
            <v xml:space="preserve">Pandora, Valdisole </v>
          </cell>
          <cell r="K3620">
            <v>6</v>
          </cell>
          <cell r="L3620">
            <v>750</v>
          </cell>
        </row>
        <row r="3621">
          <cell r="H3621">
            <v>14927608</v>
          </cell>
          <cell r="I3621" t="str">
            <v>143,79 $</v>
          </cell>
          <cell r="J3621" t="str">
            <v xml:space="preserve">Amos (500ml), Valdisole </v>
          </cell>
          <cell r="K3621">
            <v>12</v>
          </cell>
          <cell r="L3621">
            <v>500</v>
          </cell>
        </row>
        <row r="3622">
          <cell r="H3622">
            <v>14927721</v>
          </cell>
          <cell r="I3622" t="str">
            <v>95,77 $</v>
          </cell>
          <cell r="J3622" t="str">
            <v xml:space="preserve">Armonia, Valdisole </v>
          </cell>
          <cell r="K3622">
            <v>6</v>
          </cell>
          <cell r="L3622">
            <v>750</v>
          </cell>
        </row>
        <row r="3623">
          <cell r="H3623">
            <v>14934357</v>
          </cell>
          <cell r="I3623" t="str">
            <v>163,56 $</v>
          </cell>
          <cell r="J3623" t="str">
            <v>Domaine Courtault-Michelet, Pe tit Chablis</v>
          </cell>
          <cell r="K3623">
            <v>12</v>
          </cell>
          <cell r="L3623">
            <v>750</v>
          </cell>
        </row>
        <row r="3624">
          <cell r="H3624">
            <v>14934218</v>
          </cell>
          <cell r="I3624" t="str">
            <v>76,39 $</v>
          </cell>
          <cell r="J3624" t="str">
            <v>Chateau La Fleur Picon, La Fle ur Picon</v>
          </cell>
          <cell r="K3624">
            <v>6</v>
          </cell>
          <cell r="L3624">
            <v>750</v>
          </cell>
        </row>
        <row r="3625">
          <cell r="H3625">
            <v>14933661</v>
          </cell>
          <cell r="I3625" t="str">
            <v>72,79 $</v>
          </cell>
          <cell r="J3625" t="str">
            <v>Tenuta dell'Ugolino, Verdicchi o dei Castelli di Jesi 'Le Pia</v>
          </cell>
          <cell r="K3625">
            <v>12</v>
          </cell>
          <cell r="L3625">
            <v>750</v>
          </cell>
        </row>
        <row r="3626">
          <cell r="H3626">
            <v>14865419</v>
          </cell>
          <cell r="I3626" t="str">
            <v>56,62 $</v>
          </cell>
          <cell r="J3626" t="str">
            <v xml:space="preserve">Uivo, Tinto Old Vines </v>
          </cell>
          <cell r="K3626">
            <v>6</v>
          </cell>
          <cell r="L3626">
            <v>750</v>
          </cell>
        </row>
        <row r="3627">
          <cell r="H3627">
            <v>14854971</v>
          </cell>
          <cell r="I3627" t="str">
            <v>69,40 $</v>
          </cell>
          <cell r="J3627" t="str">
            <v xml:space="preserve">Château Clamens, rouge </v>
          </cell>
          <cell r="K3627">
            <v>12</v>
          </cell>
          <cell r="L3627">
            <v>750</v>
          </cell>
        </row>
        <row r="3628">
          <cell r="H3628">
            <v>14823868</v>
          </cell>
          <cell r="I3628" t="str">
            <v>81,96 $</v>
          </cell>
          <cell r="J3628" t="str">
            <v xml:space="preserve">Caudrina, Chardonnay Mej </v>
          </cell>
          <cell r="K3628">
            <v>12</v>
          </cell>
          <cell r="L3628">
            <v>750</v>
          </cell>
        </row>
        <row r="3629">
          <cell r="H3629">
            <v>14774066</v>
          </cell>
          <cell r="I3629" t="str">
            <v>70,46 $</v>
          </cell>
          <cell r="J3629" t="str">
            <v>Caudrina, Barbera D'Asti La So lista</v>
          </cell>
          <cell r="K3629">
            <v>12</v>
          </cell>
          <cell r="L3629">
            <v>750</v>
          </cell>
        </row>
        <row r="3630">
          <cell r="H3630">
            <v>14843957</v>
          </cell>
          <cell r="I3630" t="str">
            <v>108,88 $</v>
          </cell>
          <cell r="J3630" t="str">
            <v>Domaine Thomas Morey, Bourgogn e Chardonnay</v>
          </cell>
          <cell r="K3630">
            <v>6</v>
          </cell>
          <cell r="L3630">
            <v>750</v>
          </cell>
        </row>
        <row r="3631">
          <cell r="H3631">
            <v>14843797</v>
          </cell>
          <cell r="I3631" t="str">
            <v>238,28 $</v>
          </cell>
          <cell r="J3631" t="str">
            <v>Domaine Thomas Morey, Chassagn e-Montrachet Village</v>
          </cell>
          <cell r="K3631">
            <v>6</v>
          </cell>
          <cell r="L3631">
            <v>750</v>
          </cell>
        </row>
        <row r="3632">
          <cell r="H3632">
            <v>14892118</v>
          </cell>
          <cell r="I3632" t="str">
            <v>87,02 $</v>
          </cell>
          <cell r="J3632" t="str">
            <v xml:space="preserve">Barraco, Grillo </v>
          </cell>
          <cell r="K3632">
            <v>6</v>
          </cell>
          <cell r="L3632">
            <v>750</v>
          </cell>
        </row>
        <row r="3633">
          <cell r="H3633">
            <v>14895909</v>
          </cell>
          <cell r="I3633" t="str">
            <v>187,41 $</v>
          </cell>
          <cell r="J3633" t="str">
            <v xml:space="preserve">Jean-Jacques Girard, Meursault </v>
          </cell>
          <cell r="K3633">
            <v>6</v>
          </cell>
          <cell r="L3633">
            <v>750</v>
          </cell>
        </row>
        <row r="3634">
          <cell r="H3634">
            <v>14900755</v>
          </cell>
          <cell r="I3634" t="str">
            <v>116,83 $</v>
          </cell>
          <cell r="J3634" t="str">
            <v>Jean-Jacques Girard, Savigny l es Beaune</v>
          </cell>
          <cell r="K3634">
            <v>6</v>
          </cell>
          <cell r="L3634">
            <v>750</v>
          </cell>
        </row>
        <row r="3635">
          <cell r="H3635">
            <v>14900878</v>
          </cell>
          <cell r="I3635" t="str">
            <v>170,75 $</v>
          </cell>
          <cell r="J3635" t="str">
            <v>Jean-Jacques Girard, Pernand V ergelesses 1er Cru "Sous Fréti</v>
          </cell>
          <cell r="K3635">
            <v>6</v>
          </cell>
          <cell r="L3635">
            <v>750</v>
          </cell>
        </row>
        <row r="3636">
          <cell r="H3636">
            <v>14758453</v>
          </cell>
          <cell r="I3636" t="str">
            <v>69,20 $</v>
          </cell>
          <cell r="J3636" t="str">
            <v xml:space="preserve">Bellflower, Zinfandel Organic </v>
          </cell>
          <cell r="K3636">
            <v>12</v>
          </cell>
          <cell r="L3636">
            <v>750</v>
          </cell>
        </row>
        <row r="3637">
          <cell r="H3637">
            <v>14758023</v>
          </cell>
          <cell r="I3637" t="str">
            <v>58,41 $</v>
          </cell>
          <cell r="J3637" t="str">
            <v xml:space="preserve">Lynx, Chardonnay </v>
          </cell>
          <cell r="K3637">
            <v>12</v>
          </cell>
          <cell r="L3637">
            <v>750</v>
          </cell>
        </row>
        <row r="3638">
          <cell r="H3638">
            <v>14914840</v>
          </cell>
          <cell r="I3638" t="str">
            <v>165,34 $</v>
          </cell>
          <cell r="J3638" t="str">
            <v>Domaine Charles Audoin, Coteau x Bourguignon</v>
          </cell>
          <cell r="K3638">
            <v>12</v>
          </cell>
          <cell r="L3638">
            <v>750</v>
          </cell>
        </row>
        <row r="3639">
          <cell r="H3639">
            <v>14915965</v>
          </cell>
          <cell r="I3639" t="str">
            <v>65,60 $</v>
          </cell>
          <cell r="J3639" t="str">
            <v>La Fleur de François, Crémant de Bordeaux - Brut</v>
          </cell>
          <cell r="K3639">
            <v>12</v>
          </cell>
          <cell r="L3639">
            <v>750</v>
          </cell>
        </row>
        <row r="3640">
          <cell r="H3640">
            <v>14916941</v>
          </cell>
          <cell r="I3640" t="str">
            <v>59,31 $</v>
          </cell>
          <cell r="J3640" t="str">
            <v>Pet'Nat by Louis Vallon, Pétil lant Naturel</v>
          </cell>
          <cell r="K3640">
            <v>6</v>
          </cell>
          <cell r="L3640">
            <v>750</v>
          </cell>
        </row>
        <row r="3641">
          <cell r="H3641">
            <v>14918541</v>
          </cell>
          <cell r="I3641" t="str">
            <v>66,28 $</v>
          </cell>
          <cell r="J3641" t="str">
            <v xml:space="preserve">Le Crêt de Bine, Bio Addict </v>
          </cell>
          <cell r="K3641">
            <v>6</v>
          </cell>
          <cell r="L3641">
            <v>750</v>
          </cell>
        </row>
        <row r="3642">
          <cell r="H3642">
            <v>14918171</v>
          </cell>
          <cell r="I3642" t="str">
            <v>62,35 $</v>
          </cell>
          <cell r="J3642" t="str">
            <v>Le Crêt de Bine, Cuvée Le Terr oir Du Martin</v>
          </cell>
          <cell r="K3642">
            <v>6</v>
          </cell>
          <cell r="L3642">
            <v>750</v>
          </cell>
        </row>
        <row r="3643">
          <cell r="H3643">
            <v>14847739</v>
          </cell>
          <cell r="I3643" t="str">
            <v>93,71 $</v>
          </cell>
          <cell r="J3643" t="str">
            <v>Domaine Guerrin, Pouilly Fuiss é Vieilles Vignes</v>
          </cell>
          <cell r="K3643">
            <v>6</v>
          </cell>
          <cell r="L3643">
            <v>750</v>
          </cell>
        </row>
        <row r="3644">
          <cell r="H3644">
            <v>14847755</v>
          </cell>
          <cell r="I3644" t="str">
            <v>124,05 $</v>
          </cell>
          <cell r="J3644" t="str">
            <v>Domaine Guerrin, Pouilly Fuiss é Les Crays</v>
          </cell>
          <cell r="K3644">
            <v>6</v>
          </cell>
          <cell r="L3644">
            <v>750</v>
          </cell>
        </row>
        <row r="3645">
          <cell r="H3645">
            <v>14847747</v>
          </cell>
          <cell r="I3645" t="str">
            <v>124,05 $</v>
          </cell>
          <cell r="J3645" t="str">
            <v>Domaine Guerrin, Pouilly Fuiss é Sur la Roche</v>
          </cell>
          <cell r="K3645">
            <v>6</v>
          </cell>
          <cell r="L3645">
            <v>750</v>
          </cell>
        </row>
        <row r="3646">
          <cell r="H3646">
            <v>14847763</v>
          </cell>
          <cell r="I3646" t="str">
            <v>124,05 $</v>
          </cell>
          <cell r="J3646" t="str">
            <v>Domaine Guerrin, Pouilly Fuiss é La Maréchaude</v>
          </cell>
          <cell r="K3646">
            <v>6</v>
          </cell>
          <cell r="L3646">
            <v>750</v>
          </cell>
        </row>
        <row r="3647">
          <cell r="H3647">
            <v>14847771</v>
          </cell>
          <cell r="I3647" t="str">
            <v>193,66 $</v>
          </cell>
          <cell r="J3647" t="str">
            <v>Domaine Jean-Monnier, Meursaul t Vieilles Vignes</v>
          </cell>
          <cell r="K3647">
            <v>6</v>
          </cell>
          <cell r="L3647">
            <v>750</v>
          </cell>
        </row>
        <row r="3648">
          <cell r="H3648">
            <v>14925135</v>
          </cell>
          <cell r="I3648" t="str">
            <v>269,65 $</v>
          </cell>
          <cell r="J3648" t="str">
            <v>Château Verdignan, Haut-Médoc AOP rouge</v>
          </cell>
          <cell r="K3648">
            <v>12</v>
          </cell>
          <cell r="L3648">
            <v>750</v>
          </cell>
        </row>
        <row r="3649">
          <cell r="H3649">
            <v>14751649</v>
          </cell>
          <cell r="I3649" t="str">
            <v>196,34 $</v>
          </cell>
          <cell r="J3649" t="str">
            <v>Château Espiot, Pessac-Léognan AOP rouge</v>
          </cell>
          <cell r="K3649">
            <v>12</v>
          </cell>
          <cell r="L3649">
            <v>750</v>
          </cell>
        </row>
        <row r="3650">
          <cell r="H3650">
            <v>14927421</v>
          </cell>
          <cell r="I3650" t="str">
            <v>58,41 $</v>
          </cell>
          <cell r="J3650" t="str">
            <v>Clos Manou, Médoc 'Petit Manou '</v>
          </cell>
          <cell r="K3650">
            <v>6</v>
          </cell>
          <cell r="L3650">
            <v>750</v>
          </cell>
        </row>
        <row r="3651">
          <cell r="H3651">
            <v>14830953</v>
          </cell>
          <cell r="I3651" t="str">
            <v>117,73 $</v>
          </cell>
          <cell r="J3651" t="str">
            <v>Le Temps des c(e)rises, Santen ay</v>
          </cell>
          <cell r="K3651">
            <v>6</v>
          </cell>
          <cell r="L3651">
            <v>750</v>
          </cell>
        </row>
        <row r="3652">
          <cell r="H3652">
            <v>14834735</v>
          </cell>
          <cell r="I3652" t="str">
            <v>86,27 $</v>
          </cell>
          <cell r="J3652" t="str">
            <v>Vignobles Bodillard, Beaujoias Les Sèves 3B</v>
          </cell>
          <cell r="K3652">
            <v>12</v>
          </cell>
          <cell r="L3652">
            <v>750</v>
          </cell>
        </row>
        <row r="3653">
          <cell r="H3653">
            <v>14931228</v>
          </cell>
          <cell r="I3653" t="str">
            <v>156,95 $</v>
          </cell>
          <cell r="J3653" t="str">
            <v>Couvent des Jacobins, Bourgogn e Blanc</v>
          </cell>
          <cell r="K3653">
            <v>12</v>
          </cell>
          <cell r="L3653">
            <v>750</v>
          </cell>
        </row>
        <row r="3654">
          <cell r="H3654">
            <v>14931615</v>
          </cell>
          <cell r="I3654" t="str">
            <v>28,95 $</v>
          </cell>
          <cell r="J3654" t="str">
            <v xml:space="preserve">Fleurie la Madone </v>
          </cell>
          <cell r="K3654">
            <v>3</v>
          </cell>
          <cell r="L3654">
            <v>750</v>
          </cell>
        </row>
        <row r="3655">
          <cell r="H3655">
            <v>14840570</v>
          </cell>
          <cell r="I3655" t="str">
            <v>44,39 $</v>
          </cell>
          <cell r="J3655" t="str">
            <v>Lionel Osmin &amp; Cie, Villa Gran d Cap Blanc</v>
          </cell>
          <cell r="K3655">
            <v>12</v>
          </cell>
          <cell r="L3655">
            <v>750</v>
          </cell>
        </row>
        <row r="3656">
          <cell r="H3656">
            <v>14933813</v>
          </cell>
          <cell r="I3656" t="str">
            <v>97,19 $</v>
          </cell>
          <cell r="J3656" t="str">
            <v xml:space="preserve">Chateau de Plaisance, Alabets </v>
          </cell>
          <cell r="K3656">
            <v>12</v>
          </cell>
          <cell r="L3656">
            <v>750</v>
          </cell>
        </row>
        <row r="3657">
          <cell r="H3657">
            <v>14934728</v>
          </cell>
          <cell r="I3657" t="str">
            <v>119,52 $</v>
          </cell>
          <cell r="J3657" t="str">
            <v>Domaine Derain, Bourgogne Blan c Landré</v>
          </cell>
          <cell r="K3657">
            <v>6</v>
          </cell>
          <cell r="L3657">
            <v>750</v>
          </cell>
        </row>
        <row r="3658">
          <cell r="H3658">
            <v>14935131</v>
          </cell>
          <cell r="I3658" t="str">
            <v>116,83 $</v>
          </cell>
          <cell r="J3658" t="str">
            <v>Domaine Derain, Bourgogne Roug e Les Riaux</v>
          </cell>
          <cell r="K3658">
            <v>6</v>
          </cell>
          <cell r="L3658">
            <v>750</v>
          </cell>
        </row>
        <row r="3659">
          <cell r="H3659">
            <v>14934824</v>
          </cell>
          <cell r="I3659" t="str">
            <v>155,47 $</v>
          </cell>
          <cell r="J3659" t="str">
            <v>Domaine Derain, Saint-Aubin Ro uge Le Ban</v>
          </cell>
          <cell r="K3659">
            <v>6</v>
          </cell>
          <cell r="L3659">
            <v>750</v>
          </cell>
        </row>
        <row r="3660">
          <cell r="H3660">
            <v>14751850</v>
          </cell>
          <cell r="I3660" t="str">
            <v>194,55 $</v>
          </cell>
          <cell r="J3660" t="str">
            <v>Domaine de la Touraize, Créman t du Jura</v>
          </cell>
          <cell r="K3660">
            <v>12</v>
          </cell>
          <cell r="L3660">
            <v>750</v>
          </cell>
        </row>
        <row r="3661">
          <cell r="H3661">
            <v>14936432</v>
          </cell>
          <cell r="I3661" t="str">
            <v>94,00 $</v>
          </cell>
          <cell r="J3661" t="str">
            <v>Domaine d'Henri, Chablis Saint -Pierre</v>
          </cell>
          <cell r="K3661">
            <v>6</v>
          </cell>
          <cell r="L3661">
            <v>750</v>
          </cell>
        </row>
        <row r="3662">
          <cell r="H3662">
            <v>14937208</v>
          </cell>
          <cell r="I3662" t="str">
            <v>67,40 $</v>
          </cell>
          <cell r="J3662" t="str">
            <v>Domaine Grangier, Saint-Joseph GR</v>
          </cell>
          <cell r="K3662">
            <v>6</v>
          </cell>
          <cell r="L3662">
            <v>750</v>
          </cell>
        </row>
        <row r="3663">
          <cell r="H3663">
            <v>14936791</v>
          </cell>
          <cell r="I3663" t="str">
            <v>82,68 $</v>
          </cell>
          <cell r="J3663" t="str">
            <v>Domaine des Chers, Voyage dans le temps</v>
          </cell>
          <cell r="K3663">
            <v>6</v>
          </cell>
          <cell r="L3663">
            <v>750</v>
          </cell>
        </row>
        <row r="3664">
          <cell r="H3664">
            <v>14815438</v>
          </cell>
          <cell r="I3664" t="str">
            <v>136,54 $</v>
          </cell>
          <cell r="J3664" t="str">
            <v>Domaine Billaud-Simon, Chablis 1er Cru 'Vaillons'</v>
          </cell>
          <cell r="K3664">
            <v>6</v>
          </cell>
          <cell r="L3664">
            <v>750</v>
          </cell>
        </row>
        <row r="3665">
          <cell r="H3665">
            <v>14743681</v>
          </cell>
          <cell r="I3665" t="str">
            <v>149,04 $</v>
          </cell>
          <cell r="J3665" t="str">
            <v>Jean-Philippe Fichet, Auxey-Du resses blanc</v>
          </cell>
          <cell r="K3665">
            <v>6</v>
          </cell>
          <cell r="L3665">
            <v>750</v>
          </cell>
        </row>
        <row r="3666">
          <cell r="H3666">
            <v>14940108</v>
          </cell>
          <cell r="I3666" t="str">
            <v>193,67 $</v>
          </cell>
          <cell r="J3666" t="str">
            <v>Domaine de La Loue, Savagnin 2 018 ''O''</v>
          </cell>
          <cell r="K3666">
            <v>6</v>
          </cell>
          <cell r="L3666">
            <v>750</v>
          </cell>
        </row>
        <row r="3667">
          <cell r="H3667">
            <v>14940079</v>
          </cell>
          <cell r="I3667" t="str">
            <v>171,20 $</v>
          </cell>
          <cell r="J3667" t="str">
            <v>Domaine de La Loue, Savagnin 2 018 ''B''</v>
          </cell>
          <cell r="K3667">
            <v>6</v>
          </cell>
          <cell r="L3667">
            <v>750</v>
          </cell>
        </row>
        <row r="3668">
          <cell r="H3668">
            <v>14940095</v>
          </cell>
          <cell r="I3668" t="str">
            <v>139,74 $</v>
          </cell>
          <cell r="J3668" t="str">
            <v>Domaine de La Loue, Le Rouge 2 020</v>
          </cell>
          <cell r="K3668">
            <v>6</v>
          </cell>
          <cell r="L3668">
            <v>750</v>
          </cell>
        </row>
        <row r="3669">
          <cell r="H3669">
            <v>14940087</v>
          </cell>
          <cell r="I3669" t="str">
            <v>157,72 $</v>
          </cell>
          <cell r="J3669" t="str">
            <v>Domaine de La Loue, Le Blanc 2 019</v>
          </cell>
          <cell r="K3669">
            <v>6</v>
          </cell>
          <cell r="L3669">
            <v>750</v>
          </cell>
        </row>
        <row r="3670">
          <cell r="H3670">
            <v>14943552</v>
          </cell>
          <cell r="I3670" t="str">
            <v>187,51 $</v>
          </cell>
          <cell r="J3670" t="str">
            <v>Morey-Blanc, Volnay 1er Cru 'P itures'</v>
          </cell>
          <cell r="K3670">
            <v>3</v>
          </cell>
          <cell r="L3670">
            <v>750</v>
          </cell>
        </row>
        <row r="3671">
          <cell r="H3671">
            <v>14942138</v>
          </cell>
          <cell r="I3671" t="str">
            <v>194,11 $</v>
          </cell>
          <cell r="J3671" t="str">
            <v>Domaine Henri Delagrange, Pomm ard Les Vaumuriens Haut</v>
          </cell>
          <cell r="K3671">
            <v>6</v>
          </cell>
          <cell r="L3671">
            <v>750</v>
          </cell>
        </row>
        <row r="3672">
          <cell r="H3672">
            <v>14831420</v>
          </cell>
          <cell r="I3672" t="str">
            <v>251,63 $</v>
          </cell>
          <cell r="J3672" t="str">
            <v>Château Haut-Condissas, Presti ge</v>
          </cell>
          <cell r="K3672">
            <v>6</v>
          </cell>
          <cell r="L3672">
            <v>750</v>
          </cell>
        </row>
        <row r="3673">
          <cell r="H3673">
            <v>14943270</v>
          </cell>
          <cell r="I3673" t="str">
            <v>51,49 $</v>
          </cell>
          <cell r="J3673" t="str">
            <v xml:space="preserve">Domaine Nigri, Pierre de Lune </v>
          </cell>
          <cell r="K3673">
            <v>6</v>
          </cell>
          <cell r="L3673">
            <v>750</v>
          </cell>
        </row>
        <row r="3674">
          <cell r="H3674">
            <v>14740982</v>
          </cell>
          <cell r="I3674" t="str">
            <v>107,84 $</v>
          </cell>
          <cell r="J3674" t="str">
            <v>Domaine Du Prince, Chêne du Pr ince</v>
          </cell>
          <cell r="K3674">
            <v>12</v>
          </cell>
          <cell r="L3674">
            <v>750</v>
          </cell>
        </row>
        <row r="3675">
          <cell r="H3675">
            <v>14945793</v>
          </cell>
          <cell r="I3675" t="str">
            <v>853,75 $</v>
          </cell>
          <cell r="J3675" t="str">
            <v>Domaine Follin-Arbelet, Romané e Saint-Vivant Grand Cru</v>
          </cell>
          <cell r="K3675">
            <v>3</v>
          </cell>
          <cell r="L3675">
            <v>750</v>
          </cell>
        </row>
        <row r="3676">
          <cell r="H3676">
            <v>14830591</v>
          </cell>
          <cell r="I3676" t="str">
            <v>53,74 $</v>
          </cell>
          <cell r="J3676" t="str">
            <v>Château Malbat, Bordeaux Supér ieir, L'Authentique</v>
          </cell>
          <cell r="K3676">
            <v>12</v>
          </cell>
          <cell r="L3676">
            <v>750</v>
          </cell>
        </row>
        <row r="3677">
          <cell r="H3677">
            <v>14747949</v>
          </cell>
          <cell r="I3677" t="str">
            <v>66,88 $</v>
          </cell>
          <cell r="J3677" t="str">
            <v>Château Rocher-Corbin, Montagn e Saint-Emilion</v>
          </cell>
          <cell r="K3677">
            <v>12</v>
          </cell>
          <cell r="L3677">
            <v>375</v>
          </cell>
        </row>
        <row r="3678">
          <cell r="H3678">
            <v>14950576</v>
          </cell>
          <cell r="I3678" t="str">
            <v>99,21 $</v>
          </cell>
          <cell r="J3678" t="str">
            <v xml:space="preserve">Morgon, Domaine Passot </v>
          </cell>
          <cell r="K3678">
            <v>12</v>
          </cell>
          <cell r="L3678">
            <v>750</v>
          </cell>
        </row>
        <row r="3679">
          <cell r="H3679">
            <v>14950656</v>
          </cell>
          <cell r="I3679" t="str">
            <v>67,04 $</v>
          </cell>
          <cell r="J3679" t="str">
            <v>Crémant de Bourgogne, Domaine Passot</v>
          </cell>
          <cell r="K3679">
            <v>6</v>
          </cell>
          <cell r="L3679">
            <v>750</v>
          </cell>
        </row>
        <row r="3680">
          <cell r="H3680">
            <v>14950761</v>
          </cell>
          <cell r="I3680" t="str">
            <v>44,93 $</v>
          </cell>
          <cell r="J3680" t="str">
            <v>Château Laubarit, Entre-Deux-M ers</v>
          </cell>
          <cell r="K3680">
            <v>6</v>
          </cell>
          <cell r="L3680">
            <v>750</v>
          </cell>
        </row>
        <row r="3681">
          <cell r="H3681">
            <v>14840781</v>
          </cell>
          <cell r="I3681" t="str">
            <v>103,68 $</v>
          </cell>
          <cell r="J3681" t="str">
            <v xml:space="preserve">Plénitude </v>
          </cell>
          <cell r="K3681">
            <v>6</v>
          </cell>
          <cell r="L3681">
            <v>750</v>
          </cell>
        </row>
        <row r="3682">
          <cell r="H3682">
            <v>14880408</v>
          </cell>
          <cell r="I3682" t="str">
            <v>65,15 $</v>
          </cell>
          <cell r="J3682" t="str">
            <v xml:space="preserve">Cuvée Emma, Rouge - Merlot </v>
          </cell>
          <cell r="K3682">
            <v>6</v>
          </cell>
          <cell r="L3682">
            <v>750</v>
          </cell>
        </row>
        <row r="3683">
          <cell r="H3683">
            <v>14956687</v>
          </cell>
          <cell r="I3683" t="str">
            <v>98,85 $</v>
          </cell>
          <cell r="J3683" t="str">
            <v xml:space="preserve">L'Escapade, France Gonzalvez </v>
          </cell>
          <cell r="K3683">
            <v>12</v>
          </cell>
          <cell r="L3683">
            <v>750</v>
          </cell>
        </row>
        <row r="3684">
          <cell r="H3684">
            <v>14957073</v>
          </cell>
          <cell r="I3684" t="str">
            <v>58,41 $</v>
          </cell>
          <cell r="J3684" t="str">
            <v>Sur le Fil Magnum, France Gonz alvez</v>
          </cell>
          <cell r="K3684">
            <v>3</v>
          </cell>
          <cell r="L3684">
            <v>1500</v>
          </cell>
        </row>
        <row r="3685">
          <cell r="H3685">
            <v>14956732</v>
          </cell>
          <cell r="I3685" t="str">
            <v>53,92 $</v>
          </cell>
          <cell r="J3685" t="str">
            <v>Cueillette Magnum, France Gonz alvez</v>
          </cell>
          <cell r="K3685">
            <v>3</v>
          </cell>
          <cell r="L3685">
            <v>1500</v>
          </cell>
        </row>
        <row r="3686">
          <cell r="H3686">
            <v>14956741</v>
          </cell>
          <cell r="I3686" t="str">
            <v>58,41 $</v>
          </cell>
          <cell r="J3686" t="str">
            <v xml:space="preserve">.G Magnum, France Gonzalvez </v>
          </cell>
          <cell r="K3686">
            <v>3</v>
          </cell>
          <cell r="L3686">
            <v>1500</v>
          </cell>
        </row>
        <row r="3687">
          <cell r="H3687">
            <v>14957090</v>
          </cell>
          <cell r="I3687" t="str">
            <v>62,91 $</v>
          </cell>
          <cell r="J3687" t="str">
            <v>Côte de Brouilly Magnum, Franc e Gonzalvez</v>
          </cell>
          <cell r="K3687">
            <v>3</v>
          </cell>
          <cell r="L3687">
            <v>1500</v>
          </cell>
        </row>
        <row r="3688">
          <cell r="H3688">
            <v>14875924</v>
          </cell>
          <cell r="I3688" t="str">
            <v>43,50 $</v>
          </cell>
          <cell r="J3688" t="str">
            <v xml:space="preserve">Perlage, Pinot Grigio </v>
          </cell>
          <cell r="K3688">
            <v>12</v>
          </cell>
          <cell r="L3688">
            <v>750</v>
          </cell>
        </row>
        <row r="3689">
          <cell r="H3689">
            <v>14768301</v>
          </cell>
          <cell r="I3689" t="str">
            <v>61,15 $</v>
          </cell>
          <cell r="J3689" t="str">
            <v xml:space="preserve">Polkura, Aylin </v>
          </cell>
          <cell r="K3689">
            <v>12</v>
          </cell>
          <cell r="L3689">
            <v>750</v>
          </cell>
        </row>
        <row r="3690">
          <cell r="H3690">
            <v>14887183</v>
          </cell>
          <cell r="I3690" t="str">
            <v>52,49 $</v>
          </cell>
          <cell r="J3690" t="str">
            <v xml:space="preserve">Katogi Averoff, Red </v>
          </cell>
          <cell r="K3690">
            <v>6</v>
          </cell>
          <cell r="L3690">
            <v>750</v>
          </cell>
        </row>
        <row r="3691">
          <cell r="H3691">
            <v>14887247</v>
          </cell>
          <cell r="I3691" t="str">
            <v>62,99 $</v>
          </cell>
          <cell r="J3691" t="str">
            <v>Katogi Averoff, Inima Xinomavr o</v>
          </cell>
          <cell r="K3691">
            <v>6</v>
          </cell>
          <cell r="L3691">
            <v>750</v>
          </cell>
        </row>
        <row r="3692">
          <cell r="H3692">
            <v>14887036</v>
          </cell>
          <cell r="I3692" t="str">
            <v>47,25 $</v>
          </cell>
          <cell r="J3692" t="str">
            <v xml:space="preserve">Katogi Averoff, Black Squirrel </v>
          </cell>
          <cell r="K3692">
            <v>6</v>
          </cell>
          <cell r="L3692">
            <v>750</v>
          </cell>
        </row>
        <row r="3693">
          <cell r="H3693">
            <v>14772765</v>
          </cell>
          <cell r="I3693" t="str">
            <v>41,01 $</v>
          </cell>
          <cell r="J3693" t="str">
            <v xml:space="preserve">Boon, Framboise Lambic </v>
          </cell>
          <cell r="K3693">
            <v>24</v>
          </cell>
          <cell r="L3693">
            <v>250</v>
          </cell>
        </row>
        <row r="3694">
          <cell r="H3694">
            <v>14894201</v>
          </cell>
          <cell r="I3694" t="str">
            <v>33,78 $</v>
          </cell>
          <cell r="J3694" t="str">
            <v xml:space="preserve">Chacha, Gotsa Family Wines </v>
          </cell>
          <cell r="K3694">
            <v>3</v>
          </cell>
          <cell r="L3694">
            <v>500</v>
          </cell>
        </row>
        <row r="3695">
          <cell r="H3695">
            <v>14906217</v>
          </cell>
          <cell r="I3695" t="str">
            <v>26,41 $</v>
          </cell>
          <cell r="J3695" t="str">
            <v>Pukao Cabernet Sauvignon Reser va</v>
          </cell>
          <cell r="K3695">
            <v>6</v>
          </cell>
          <cell r="L3695">
            <v>750</v>
          </cell>
        </row>
        <row r="3696">
          <cell r="H3696">
            <v>14906348</v>
          </cell>
          <cell r="I3696" t="str">
            <v>45,28 $</v>
          </cell>
          <cell r="J3696" t="str">
            <v>Lunoria Chardonnay Gran Réserv a</v>
          </cell>
          <cell r="K3696">
            <v>6</v>
          </cell>
          <cell r="L3696">
            <v>750</v>
          </cell>
        </row>
        <row r="3697">
          <cell r="H3697">
            <v>14905812</v>
          </cell>
          <cell r="I3697" t="str">
            <v>125,82 $</v>
          </cell>
          <cell r="J3697" t="str">
            <v xml:space="preserve">Bodegas Cueva, Vi-Viu Syrah </v>
          </cell>
          <cell r="K3697">
            <v>12</v>
          </cell>
          <cell r="L3697">
            <v>750</v>
          </cell>
        </row>
        <row r="3698">
          <cell r="H3698">
            <v>14913839</v>
          </cell>
          <cell r="I3698" t="str">
            <v>112,04 $</v>
          </cell>
          <cell r="J3698" t="str">
            <v>Dolce Cilento, Crema di Pistac chio</v>
          </cell>
          <cell r="K3698">
            <v>12</v>
          </cell>
          <cell r="L3698">
            <v>750</v>
          </cell>
        </row>
        <row r="3699">
          <cell r="H3699">
            <v>14914962</v>
          </cell>
          <cell r="I3699" t="str">
            <v>68,30 $</v>
          </cell>
          <cell r="J3699" t="str">
            <v>Bianco Di Fata, Bianco Di Fata Grillo/Insolia</v>
          </cell>
          <cell r="K3699">
            <v>12</v>
          </cell>
          <cell r="L3699">
            <v>750</v>
          </cell>
        </row>
        <row r="3700">
          <cell r="H3700">
            <v>14916141</v>
          </cell>
          <cell r="I3700" t="str">
            <v>55,72 $</v>
          </cell>
          <cell r="J3700" t="str">
            <v>Cosse Maisonneuve, Cahors Soli s - Express</v>
          </cell>
          <cell r="K3700">
            <v>12</v>
          </cell>
          <cell r="L3700">
            <v>500</v>
          </cell>
        </row>
        <row r="3701">
          <cell r="H3701">
            <v>14917143</v>
          </cell>
          <cell r="I3701" t="str">
            <v>79,98 $</v>
          </cell>
          <cell r="J3701" t="str">
            <v>Cosse Maisonneuve, Cahors Soli s - Express</v>
          </cell>
          <cell r="K3701">
            <v>12</v>
          </cell>
          <cell r="L3701">
            <v>750</v>
          </cell>
        </row>
        <row r="3702">
          <cell r="H3702">
            <v>14916061</v>
          </cell>
          <cell r="I3702" t="str">
            <v>103,35 $</v>
          </cell>
          <cell r="J3702" t="str">
            <v>Cosse Maisonneuve, Vin de Fran ce Carmenet cabernet-franc</v>
          </cell>
          <cell r="K3702">
            <v>6</v>
          </cell>
          <cell r="L3702">
            <v>750</v>
          </cell>
        </row>
        <row r="3703">
          <cell r="H3703">
            <v>14916440</v>
          </cell>
          <cell r="I3703" t="str">
            <v>57,53 $</v>
          </cell>
          <cell r="J3703" t="str">
            <v xml:space="preserve">Toscolo, Toscolo Chianti DOCG </v>
          </cell>
          <cell r="K3703">
            <v>12</v>
          </cell>
          <cell r="L3703">
            <v>750</v>
          </cell>
        </row>
        <row r="3704">
          <cell r="H3704">
            <v>14805387</v>
          </cell>
          <cell r="I3704" t="str">
            <v>106,04 $</v>
          </cell>
          <cell r="J3704" t="str">
            <v>Porta del Vento, Voria Frizzan te Rosé</v>
          </cell>
          <cell r="K3704">
            <v>12</v>
          </cell>
          <cell r="L3704">
            <v>750</v>
          </cell>
        </row>
        <row r="3705">
          <cell r="H3705">
            <v>14856598</v>
          </cell>
          <cell r="I3705" t="str">
            <v>49,44 $</v>
          </cell>
          <cell r="J3705" t="str">
            <v xml:space="preserve">Terra Sana, Syrah </v>
          </cell>
          <cell r="K3705">
            <v>12</v>
          </cell>
          <cell r="L3705">
            <v>750</v>
          </cell>
        </row>
        <row r="3706">
          <cell r="H3706">
            <v>14751163</v>
          </cell>
          <cell r="I3706" t="str">
            <v>43,79 $</v>
          </cell>
          <cell r="J3706" t="str">
            <v xml:space="preserve">Bio Bio, Chardonnay Bio </v>
          </cell>
          <cell r="K3706">
            <v>12</v>
          </cell>
          <cell r="L3706">
            <v>750</v>
          </cell>
        </row>
        <row r="3707">
          <cell r="H3707">
            <v>14810194</v>
          </cell>
          <cell r="I3707" t="str">
            <v>64,70 $</v>
          </cell>
          <cell r="J3707" t="str">
            <v>Château Bourron, Belvédère su Château bourron</v>
          </cell>
          <cell r="K3707">
            <v>12</v>
          </cell>
          <cell r="L3707">
            <v>750</v>
          </cell>
        </row>
        <row r="3708">
          <cell r="H3708">
            <v>14856651</v>
          </cell>
          <cell r="I3708" t="str">
            <v>67,40 $</v>
          </cell>
          <cell r="J3708" t="str">
            <v xml:space="preserve">Teruzzi, Acinaia </v>
          </cell>
          <cell r="K3708">
            <v>12</v>
          </cell>
          <cell r="L3708">
            <v>750</v>
          </cell>
        </row>
        <row r="3709">
          <cell r="H3709">
            <v>14765362</v>
          </cell>
          <cell r="I3709" t="str">
            <v>156,86 $</v>
          </cell>
          <cell r="J3709" t="str">
            <v xml:space="preserve">Talbott, Pinot Noir Kali Hart </v>
          </cell>
          <cell r="K3709">
            <v>12</v>
          </cell>
          <cell r="L3709">
            <v>750</v>
          </cell>
        </row>
        <row r="3710">
          <cell r="H3710">
            <v>14745433</v>
          </cell>
          <cell r="I3710" t="str">
            <v>160,64 $</v>
          </cell>
          <cell r="J3710" t="str">
            <v xml:space="preserve">Menicucci 1689, Bolgheri </v>
          </cell>
          <cell r="K3710">
            <v>12</v>
          </cell>
          <cell r="L3710">
            <v>750</v>
          </cell>
        </row>
        <row r="3711">
          <cell r="H3711">
            <v>14935632</v>
          </cell>
          <cell r="I3711" t="str">
            <v>69,92 $</v>
          </cell>
          <cell r="J3711" t="str">
            <v xml:space="preserve">Les Cortis, Gastine </v>
          </cell>
          <cell r="K3711">
            <v>6</v>
          </cell>
          <cell r="L3711">
            <v>750</v>
          </cell>
        </row>
        <row r="3712">
          <cell r="H3712">
            <v>14937291</v>
          </cell>
          <cell r="I3712" t="str">
            <v>35,05 $</v>
          </cell>
          <cell r="J3712" t="str">
            <v xml:space="preserve">Villa Mangiacane, Mhuri </v>
          </cell>
          <cell r="K3712">
            <v>6</v>
          </cell>
          <cell r="L3712">
            <v>750</v>
          </cell>
        </row>
        <row r="3713">
          <cell r="H3713">
            <v>14940116</v>
          </cell>
          <cell r="I3713" t="str">
            <v>171,20 $</v>
          </cell>
          <cell r="J3713" t="str">
            <v>Domaine de La Loue, Savagnin 2 019</v>
          </cell>
          <cell r="K3713">
            <v>6</v>
          </cell>
          <cell r="L3713">
            <v>750</v>
          </cell>
        </row>
        <row r="3714">
          <cell r="H3714">
            <v>14939617</v>
          </cell>
          <cell r="I3714" t="str">
            <v>53,92 $</v>
          </cell>
          <cell r="J3714" t="str">
            <v>Lionel Osmin &amp; cie, Apothicair e de l'Armagnac Folle Blanche</v>
          </cell>
          <cell r="K3714">
            <v>3</v>
          </cell>
          <cell r="L3714">
            <v>500</v>
          </cell>
        </row>
        <row r="3715">
          <cell r="H3715">
            <v>14942517</v>
          </cell>
          <cell r="I3715" t="str">
            <v>65,15 $</v>
          </cell>
          <cell r="J3715" t="str">
            <v>Sophie et Guillaume Joncy, La Trad' Nature</v>
          </cell>
          <cell r="K3715">
            <v>6</v>
          </cell>
          <cell r="L3715">
            <v>750</v>
          </cell>
        </row>
        <row r="3716">
          <cell r="H3716">
            <v>14942541</v>
          </cell>
          <cell r="I3716" t="str">
            <v>146,04 $</v>
          </cell>
          <cell r="J3716" t="str">
            <v>Sophie et Guillaume Joncy, Int uition</v>
          </cell>
          <cell r="K3716">
            <v>6</v>
          </cell>
          <cell r="L3716">
            <v>750</v>
          </cell>
        </row>
        <row r="3717">
          <cell r="H3717">
            <v>14942242</v>
          </cell>
          <cell r="I3717" t="str">
            <v>146,04 $</v>
          </cell>
          <cell r="J3717" t="str">
            <v>Sophie et Guillaume Joncy, Ina ttendu</v>
          </cell>
          <cell r="K3717">
            <v>6</v>
          </cell>
          <cell r="L3717">
            <v>750</v>
          </cell>
        </row>
        <row r="3718">
          <cell r="H3718">
            <v>14944379</v>
          </cell>
          <cell r="I3718" t="str">
            <v>53,92 $</v>
          </cell>
          <cell r="J3718" t="str">
            <v xml:space="preserve">Guzzolini </v>
          </cell>
          <cell r="K3718">
            <v>6</v>
          </cell>
          <cell r="L3718">
            <v>750</v>
          </cell>
        </row>
        <row r="3719">
          <cell r="H3719">
            <v>14942998</v>
          </cell>
          <cell r="I3719" t="str">
            <v>44,93 $</v>
          </cell>
          <cell r="J3719" t="str">
            <v xml:space="preserve">Brancacci, No5 </v>
          </cell>
          <cell r="K3719">
            <v>6</v>
          </cell>
          <cell r="L3719">
            <v>750</v>
          </cell>
        </row>
        <row r="3720">
          <cell r="H3720">
            <v>14943288</v>
          </cell>
          <cell r="I3720" t="str">
            <v>33,25 $</v>
          </cell>
          <cell r="J3720" t="str">
            <v xml:space="preserve">Brancacci, B4 </v>
          </cell>
          <cell r="K3720">
            <v>6</v>
          </cell>
          <cell r="L3720">
            <v>750</v>
          </cell>
        </row>
        <row r="3721">
          <cell r="H3721">
            <v>14944125</v>
          </cell>
          <cell r="I3721" t="str">
            <v>44,93 $</v>
          </cell>
          <cell r="J3721" t="str">
            <v xml:space="preserve">Brancacci, 2B </v>
          </cell>
          <cell r="K3721">
            <v>6</v>
          </cell>
          <cell r="L3721">
            <v>750</v>
          </cell>
        </row>
        <row r="3722">
          <cell r="H3722">
            <v>14944061</v>
          </cell>
          <cell r="I3722" t="str">
            <v>169,13 $</v>
          </cell>
          <cell r="J3722" t="str">
            <v xml:space="preserve">Lapis Vinolenti, Nuée ardente </v>
          </cell>
          <cell r="K3722">
            <v>12</v>
          </cell>
          <cell r="L3722">
            <v>750</v>
          </cell>
        </row>
        <row r="3723">
          <cell r="H3723">
            <v>14863093</v>
          </cell>
          <cell r="I3723" t="str">
            <v>109,20 $</v>
          </cell>
          <cell r="J3723" t="str">
            <v>Domaine Des Terres de Velle, A uxey-Duresses Les Closeaux</v>
          </cell>
          <cell r="K3723">
            <v>6</v>
          </cell>
          <cell r="L3723">
            <v>750</v>
          </cell>
        </row>
        <row r="3724">
          <cell r="H3724">
            <v>14863667</v>
          </cell>
          <cell r="I3724" t="str">
            <v>141,01 $</v>
          </cell>
          <cell r="J3724" t="str">
            <v>Domaine Des Terres de Velle, C rémant de Bourgogne Extra-Brut</v>
          </cell>
          <cell r="K3724">
            <v>12</v>
          </cell>
          <cell r="L3724">
            <v>750</v>
          </cell>
        </row>
        <row r="3725">
          <cell r="H3725">
            <v>14835332</v>
          </cell>
          <cell r="I3725" t="str">
            <v>91,85 $</v>
          </cell>
          <cell r="J3725" t="str">
            <v>Chateau Fourney, Saint Emilion Grand Cru</v>
          </cell>
          <cell r="K3725">
            <v>6</v>
          </cell>
          <cell r="L3725">
            <v>750</v>
          </cell>
        </row>
        <row r="3726">
          <cell r="H3726">
            <v>14743446</v>
          </cell>
          <cell r="I3726" t="str">
            <v>27,86 $</v>
          </cell>
          <cell r="J3726" t="str">
            <v xml:space="preserve">Merinos, Blanc </v>
          </cell>
          <cell r="K3726">
            <v>6</v>
          </cell>
          <cell r="L3726">
            <v>750</v>
          </cell>
        </row>
        <row r="3727">
          <cell r="H3727">
            <v>14743631</v>
          </cell>
          <cell r="I3727" t="str">
            <v>27,86 $</v>
          </cell>
          <cell r="J3727" t="str">
            <v xml:space="preserve">Merinos, Rouge </v>
          </cell>
          <cell r="K3727">
            <v>6</v>
          </cell>
          <cell r="L3727">
            <v>750</v>
          </cell>
        </row>
        <row r="3728">
          <cell r="H3728">
            <v>14958084</v>
          </cell>
          <cell r="I3728" t="str">
            <v>124,02 $</v>
          </cell>
          <cell r="J3728" t="str">
            <v xml:space="preserve">Maison B Perraud, Brut de Cuve </v>
          </cell>
          <cell r="K3728">
            <v>12</v>
          </cell>
          <cell r="L3728">
            <v>750</v>
          </cell>
        </row>
        <row r="3729">
          <cell r="H3729">
            <v>14957997</v>
          </cell>
          <cell r="I3729" t="str">
            <v>35,95 $</v>
          </cell>
          <cell r="J3729" t="str">
            <v>Domaine Jean Vullien &amp; Fils, G amay</v>
          </cell>
          <cell r="K3729">
            <v>6</v>
          </cell>
          <cell r="L3729">
            <v>750</v>
          </cell>
        </row>
        <row r="3730">
          <cell r="H3730">
            <v>14958682</v>
          </cell>
          <cell r="I3730" t="str">
            <v>80,88 $</v>
          </cell>
          <cell r="J3730" t="str">
            <v>Le Clos des Grives, Crémant du Jura</v>
          </cell>
          <cell r="K3730">
            <v>6</v>
          </cell>
          <cell r="L3730">
            <v>750</v>
          </cell>
        </row>
        <row r="3731">
          <cell r="H3731">
            <v>14958720</v>
          </cell>
          <cell r="I3731" t="str">
            <v>85,37 $</v>
          </cell>
          <cell r="J3731" t="str">
            <v xml:space="preserve">Le Clos des Grives, Musicienne </v>
          </cell>
          <cell r="K3731">
            <v>6</v>
          </cell>
          <cell r="L3731">
            <v>750</v>
          </cell>
        </row>
        <row r="3732">
          <cell r="H3732">
            <v>14958869</v>
          </cell>
          <cell r="I3732" t="str">
            <v>80,88 $</v>
          </cell>
          <cell r="J3732" t="str">
            <v>Le Clos des Grives, À Gorge Ro usse</v>
          </cell>
          <cell r="K3732">
            <v>6</v>
          </cell>
          <cell r="L3732">
            <v>750</v>
          </cell>
        </row>
        <row r="3733">
          <cell r="H3733">
            <v>14958818</v>
          </cell>
          <cell r="I3733" t="str">
            <v>116,83 $</v>
          </cell>
          <cell r="J3733" t="str">
            <v xml:space="preserve">Le Clos des Grives, Jura Nada </v>
          </cell>
          <cell r="K3733">
            <v>6</v>
          </cell>
          <cell r="L3733">
            <v>750</v>
          </cell>
        </row>
        <row r="3734">
          <cell r="H3734">
            <v>14846234</v>
          </cell>
          <cell r="I3734" t="str">
            <v>197,71 $</v>
          </cell>
          <cell r="J3734" t="str">
            <v>Domaine Étienne et Sébastien R iffault, Akmenine</v>
          </cell>
          <cell r="K3734">
            <v>6</v>
          </cell>
          <cell r="L3734">
            <v>1500</v>
          </cell>
        </row>
        <row r="3735">
          <cell r="H3735">
            <v>14961419</v>
          </cell>
          <cell r="I3735" t="str">
            <v>63,81 $</v>
          </cell>
          <cell r="J3735" t="str">
            <v xml:space="preserve">Terres Vivantes, Libre </v>
          </cell>
          <cell r="K3735">
            <v>6</v>
          </cell>
          <cell r="L3735">
            <v>750</v>
          </cell>
        </row>
        <row r="3736">
          <cell r="H3736">
            <v>14843922</v>
          </cell>
          <cell r="I3736" t="str">
            <v>54,82 $</v>
          </cell>
          <cell r="J3736" t="str">
            <v xml:space="preserve">Terres Vivantes, Rochegrain </v>
          </cell>
          <cell r="K3736">
            <v>6</v>
          </cell>
          <cell r="L3736">
            <v>750</v>
          </cell>
        </row>
        <row r="3737">
          <cell r="H3737">
            <v>14846234</v>
          </cell>
          <cell r="I3737" t="str">
            <v>197,71 $</v>
          </cell>
          <cell r="J3737" t="str">
            <v>Domaine Étienne et Sébastien R iffault, Akmenine</v>
          </cell>
          <cell r="K3737">
            <v>6</v>
          </cell>
          <cell r="L3737">
            <v>1500</v>
          </cell>
        </row>
        <row r="3738">
          <cell r="H3738">
            <v>14916554</v>
          </cell>
          <cell r="I3738" t="str">
            <v>52,84 $</v>
          </cell>
          <cell r="J3738" t="str">
            <v>Domaine Fabre en Haut-Médoc, C hâteau Le Chêne</v>
          </cell>
          <cell r="K3738">
            <v>6</v>
          </cell>
          <cell r="L3738">
            <v>750</v>
          </cell>
        </row>
        <row r="3739">
          <cell r="H3739">
            <v>14916651</v>
          </cell>
          <cell r="I3739" t="str">
            <v>119,97 $</v>
          </cell>
          <cell r="J3739" t="str">
            <v>Domaine Fabre en Haut-Médoc, I ris de Laride</v>
          </cell>
          <cell r="K3739">
            <v>6</v>
          </cell>
          <cell r="L3739">
            <v>750</v>
          </cell>
        </row>
        <row r="3740">
          <cell r="H3740">
            <v>14916925</v>
          </cell>
          <cell r="I3740" t="str">
            <v>149,45 $</v>
          </cell>
          <cell r="J3740" t="str">
            <v>Domaine Fabre en Haut-Médoc, C hâteau Haut-Baron</v>
          </cell>
          <cell r="K3740">
            <v>6</v>
          </cell>
          <cell r="L3740">
            <v>750</v>
          </cell>
        </row>
        <row r="3741">
          <cell r="H3741">
            <v>14916781</v>
          </cell>
          <cell r="I3741" t="str">
            <v>192,77 $</v>
          </cell>
          <cell r="J3741" t="str">
            <v>Domaine Fabre en Haut-Médoc, C hâteau Bellevue de Tayac</v>
          </cell>
          <cell r="K3741">
            <v>6</v>
          </cell>
          <cell r="L3741">
            <v>750</v>
          </cell>
        </row>
        <row r="3742">
          <cell r="H3742">
            <v>14916933</v>
          </cell>
          <cell r="I3742" t="str">
            <v>334,31 $</v>
          </cell>
          <cell r="J3742" t="str">
            <v>Domaine Fabre en Haut-Médoc, C hâteau Chantecler</v>
          </cell>
          <cell r="K3742">
            <v>6</v>
          </cell>
          <cell r="L3742">
            <v>750</v>
          </cell>
        </row>
        <row r="3743">
          <cell r="H3743">
            <v>14918357</v>
          </cell>
          <cell r="I3743" t="str">
            <v>68,61 $</v>
          </cell>
          <cell r="J3743" t="str">
            <v xml:space="preserve">Chateau du Breuil </v>
          </cell>
          <cell r="K3743">
            <v>6</v>
          </cell>
          <cell r="L3743">
            <v>750</v>
          </cell>
        </row>
        <row r="3744">
          <cell r="H3744">
            <v>14921679</v>
          </cell>
          <cell r="I3744" t="str">
            <v>71,89 $</v>
          </cell>
          <cell r="J3744" t="str">
            <v xml:space="preserve">Cuvée Jean </v>
          </cell>
          <cell r="K3744">
            <v>6</v>
          </cell>
          <cell r="L3744">
            <v>750</v>
          </cell>
        </row>
        <row r="3745">
          <cell r="H3745">
            <v>14921871</v>
          </cell>
          <cell r="I3745" t="str">
            <v>67,72 $</v>
          </cell>
          <cell r="J3745" t="str">
            <v xml:space="preserve">L'Egérie du Château Chéreau </v>
          </cell>
          <cell r="K3745">
            <v>6</v>
          </cell>
          <cell r="L3745">
            <v>750</v>
          </cell>
        </row>
        <row r="3746">
          <cell r="H3746">
            <v>14921880</v>
          </cell>
          <cell r="I3746" t="str">
            <v>45,29 $</v>
          </cell>
          <cell r="J3746" t="str">
            <v xml:space="preserve">Château Vieux Moulins </v>
          </cell>
          <cell r="K3746">
            <v>6</v>
          </cell>
          <cell r="L3746">
            <v>750</v>
          </cell>
        </row>
        <row r="3747">
          <cell r="H3747">
            <v>14922786</v>
          </cell>
          <cell r="I3747" t="str">
            <v>57,87 $</v>
          </cell>
          <cell r="J3747" t="str">
            <v>CHATEAU TASTA, CHATEAU TASTA F RONSAC</v>
          </cell>
          <cell r="K3747">
            <v>6</v>
          </cell>
          <cell r="L3747">
            <v>750</v>
          </cell>
        </row>
        <row r="3748">
          <cell r="H3748">
            <v>14922794</v>
          </cell>
          <cell r="I3748" t="str">
            <v>42,42 $</v>
          </cell>
          <cell r="J3748" t="str">
            <v>CHATEAU TASTA, CHATEAU TASTA M ERLOT</v>
          </cell>
          <cell r="K3748">
            <v>6</v>
          </cell>
          <cell r="L3748">
            <v>750</v>
          </cell>
        </row>
        <row r="3749">
          <cell r="H3749">
            <v>14924888</v>
          </cell>
          <cell r="I3749" t="str">
            <v>40,44 $</v>
          </cell>
          <cell r="J3749" t="str">
            <v xml:space="preserve">Château Bois Pertuis </v>
          </cell>
          <cell r="K3749">
            <v>6</v>
          </cell>
          <cell r="L3749">
            <v>750</v>
          </cell>
        </row>
        <row r="3750">
          <cell r="H3750">
            <v>14852520</v>
          </cell>
          <cell r="I3750" t="str">
            <v>41,34 $</v>
          </cell>
          <cell r="J3750" t="str">
            <v xml:space="preserve">Chateau La Reyne, Le Tradition </v>
          </cell>
          <cell r="K3750">
            <v>6</v>
          </cell>
          <cell r="L3750">
            <v>750</v>
          </cell>
        </row>
        <row r="3751">
          <cell r="H3751">
            <v>14927034</v>
          </cell>
          <cell r="I3751" t="str">
            <v>76,39 $</v>
          </cell>
          <cell r="J3751" t="str">
            <v>Château Tire Pé, Bordeaux Les Malbecs</v>
          </cell>
          <cell r="K3751">
            <v>6</v>
          </cell>
          <cell r="L3751">
            <v>750</v>
          </cell>
        </row>
        <row r="3752">
          <cell r="H3752">
            <v>14928205</v>
          </cell>
          <cell r="I3752" t="str">
            <v>82,23 $</v>
          </cell>
          <cell r="J3752" t="str">
            <v>Causse Marines, Vin de France Rasdu</v>
          </cell>
          <cell r="K3752">
            <v>6</v>
          </cell>
          <cell r="L3752">
            <v>750</v>
          </cell>
        </row>
        <row r="3753">
          <cell r="H3753">
            <v>14917160</v>
          </cell>
          <cell r="I3753" t="str">
            <v>75,86 $</v>
          </cell>
          <cell r="J3753" t="str">
            <v xml:space="preserve">Château Mauvesin Barton, 2011 </v>
          </cell>
          <cell r="K3753">
            <v>6</v>
          </cell>
          <cell r="L3753">
            <v>750</v>
          </cell>
        </row>
        <row r="3754">
          <cell r="H3754">
            <v>14917186</v>
          </cell>
          <cell r="I3754" t="str">
            <v>85,23 $</v>
          </cell>
          <cell r="J3754" t="str">
            <v xml:space="preserve">Château Mauvesin Barton, 2015 </v>
          </cell>
          <cell r="K3754">
            <v>6</v>
          </cell>
          <cell r="L3754">
            <v>750</v>
          </cell>
        </row>
        <row r="3755">
          <cell r="H3755">
            <v>14916087</v>
          </cell>
          <cell r="I3755" t="str">
            <v>79,15 $</v>
          </cell>
          <cell r="J3755" t="str">
            <v xml:space="preserve">Château Martin </v>
          </cell>
          <cell r="K3755">
            <v>6</v>
          </cell>
          <cell r="L3755">
            <v>750</v>
          </cell>
        </row>
        <row r="3756">
          <cell r="H3756">
            <v>14929312</v>
          </cell>
          <cell r="I3756" t="str">
            <v>112,34 $</v>
          </cell>
          <cell r="J3756" t="str">
            <v>Château Bournac, Chateau Bourn ac</v>
          </cell>
          <cell r="K3756">
            <v>12</v>
          </cell>
          <cell r="L3756">
            <v>750</v>
          </cell>
        </row>
        <row r="3757">
          <cell r="H3757">
            <v>14856897</v>
          </cell>
          <cell r="I3757" t="str">
            <v>62,91 $</v>
          </cell>
          <cell r="J3757" t="str">
            <v xml:space="preserve">Mas Janeil, Traou de l'Ouille </v>
          </cell>
          <cell r="K3757">
            <v>6</v>
          </cell>
          <cell r="L3757">
            <v>750</v>
          </cell>
        </row>
        <row r="3758">
          <cell r="H3758">
            <v>14930911</v>
          </cell>
          <cell r="I3758" t="str">
            <v>47,30 $</v>
          </cell>
          <cell r="J3758" t="str">
            <v xml:space="preserve">Domaine Gayrard, Braucol </v>
          </cell>
          <cell r="K3758">
            <v>6</v>
          </cell>
          <cell r="L3758">
            <v>750</v>
          </cell>
        </row>
        <row r="3759">
          <cell r="H3759">
            <v>14930920</v>
          </cell>
          <cell r="I3759" t="str">
            <v>50,00 $</v>
          </cell>
          <cell r="J3759" t="str">
            <v xml:space="preserve">Domaine Gayrard, Mauzac </v>
          </cell>
          <cell r="K3759">
            <v>6</v>
          </cell>
          <cell r="L3759">
            <v>750</v>
          </cell>
        </row>
        <row r="3760">
          <cell r="H3760">
            <v>14933565</v>
          </cell>
          <cell r="I3760" t="str">
            <v>110,52 $</v>
          </cell>
          <cell r="J3760" t="str">
            <v>Chateau de Plaisance, Serr da Beg</v>
          </cell>
          <cell r="K3760">
            <v>12</v>
          </cell>
          <cell r="L3760">
            <v>750</v>
          </cell>
        </row>
        <row r="3761">
          <cell r="H3761">
            <v>14934251</v>
          </cell>
          <cell r="I3761" t="str">
            <v>107,84 $</v>
          </cell>
          <cell r="J3761" t="str">
            <v xml:space="preserve">French Clara, Mikaël Bouges </v>
          </cell>
          <cell r="K3761">
            <v>12</v>
          </cell>
          <cell r="L3761">
            <v>750</v>
          </cell>
        </row>
        <row r="3762">
          <cell r="H3762">
            <v>14842591</v>
          </cell>
          <cell r="I3762" t="str">
            <v>207,05 $</v>
          </cell>
          <cell r="J3762" t="str">
            <v xml:space="preserve">Caillou Blanc </v>
          </cell>
          <cell r="K3762">
            <v>6</v>
          </cell>
          <cell r="L3762">
            <v>750</v>
          </cell>
        </row>
        <row r="3763">
          <cell r="H3763">
            <v>14913257</v>
          </cell>
          <cell r="I3763" t="str">
            <v>127,80 $</v>
          </cell>
          <cell r="J3763" t="str">
            <v xml:space="preserve">J. Janoueix, Château Queyron </v>
          </cell>
          <cell r="K3763">
            <v>6</v>
          </cell>
          <cell r="L3763">
            <v>750</v>
          </cell>
        </row>
        <row r="3764">
          <cell r="H3764">
            <v>14939924</v>
          </cell>
          <cell r="I3764" t="str">
            <v>74,59 $</v>
          </cell>
          <cell r="J3764" t="str">
            <v xml:space="preserve">Barouillet, O'Ranch </v>
          </cell>
          <cell r="K3764">
            <v>6</v>
          </cell>
          <cell r="L3764">
            <v>750</v>
          </cell>
        </row>
        <row r="3765">
          <cell r="H3765">
            <v>14939916</v>
          </cell>
          <cell r="I3765" t="str">
            <v>61,56 $</v>
          </cell>
          <cell r="J3765" t="str">
            <v xml:space="preserve">Barouillet, Larcin </v>
          </cell>
          <cell r="K3765">
            <v>6</v>
          </cell>
          <cell r="L3765">
            <v>750</v>
          </cell>
        </row>
        <row r="3766">
          <cell r="H3766">
            <v>14939932</v>
          </cell>
          <cell r="I3766" t="str">
            <v>104,04 $</v>
          </cell>
          <cell r="J3766" t="str">
            <v xml:space="preserve">Bayle-Carreau, Chateau Barbé </v>
          </cell>
          <cell r="K3766">
            <v>12</v>
          </cell>
          <cell r="L3766">
            <v>750</v>
          </cell>
        </row>
        <row r="3767">
          <cell r="H3767">
            <v>14939959</v>
          </cell>
          <cell r="I3767" t="str">
            <v>86,81 $</v>
          </cell>
          <cell r="J3767" t="str">
            <v>Vignoble Bayle-Carreau, Chatea u La Carelle</v>
          </cell>
          <cell r="K3767">
            <v>12</v>
          </cell>
          <cell r="L3767">
            <v>750</v>
          </cell>
        </row>
        <row r="3768">
          <cell r="H3768">
            <v>14939941</v>
          </cell>
          <cell r="I3768" t="str">
            <v>67,61 $</v>
          </cell>
          <cell r="J3768" t="str">
            <v>Chateau Barbe, Chateau Landrea u</v>
          </cell>
          <cell r="K3768">
            <v>12</v>
          </cell>
          <cell r="L3768">
            <v>750</v>
          </cell>
        </row>
        <row r="3769">
          <cell r="H3769">
            <v>14875297</v>
          </cell>
          <cell r="I3769" t="str">
            <v>45,68 $</v>
          </cell>
          <cell r="J3769" t="str">
            <v xml:space="preserve">Petali rouge </v>
          </cell>
          <cell r="K3769">
            <v>6</v>
          </cell>
          <cell r="L3769">
            <v>750</v>
          </cell>
        </row>
        <row r="3770">
          <cell r="H3770">
            <v>14761337</v>
          </cell>
          <cell r="I3770" t="str">
            <v>32,35 $</v>
          </cell>
          <cell r="J3770" t="str">
            <v xml:space="preserve">Averesti, Zghihara de Husi </v>
          </cell>
          <cell r="K3770">
            <v>12</v>
          </cell>
          <cell r="L3770">
            <v>750</v>
          </cell>
        </row>
        <row r="3771">
          <cell r="H3771">
            <v>14770364</v>
          </cell>
          <cell r="I3771" t="str">
            <v>38,94 $</v>
          </cell>
          <cell r="J3771" t="str">
            <v>Diamond Magnum, Busuioaca De B ohotin Sec</v>
          </cell>
          <cell r="K3771">
            <v>2</v>
          </cell>
          <cell r="L3771">
            <v>1500</v>
          </cell>
        </row>
        <row r="3772">
          <cell r="H3772">
            <v>14770786</v>
          </cell>
          <cell r="I3772" t="str">
            <v>38,94 $</v>
          </cell>
          <cell r="J3772" t="str">
            <v>Diamond Magnum, Busuioaca De B ohotin Demisec</v>
          </cell>
          <cell r="K3772">
            <v>2</v>
          </cell>
          <cell r="L3772">
            <v>1500</v>
          </cell>
        </row>
        <row r="3773">
          <cell r="H3773">
            <v>14808844</v>
          </cell>
          <cell r="I3773" t="str">
            <v>88,65 $</v>
          </cell>
          <cell r="J3773" t="str">
            <v xml:space="preserve">Kremos, Nata Da Madeira </v>
          </cell>
          <cell r="K3773">
            <v>6</v>
          </cell>
          <cell r="L3773">
            <v>700</v>
          </cell>
        </row>
        <row r="3774">
          <cell r="H3774">
            <v>14811875</v>
          </cell>
          <cell r="I3774" t="str">
            <v>61,11 $</v>
          </cell>
          <cell r="J3774" t="str">
            <v xml:space="preserve">Château Les Arromans, Bordeaux </v>
          </cell>
          <cell r="K3774">
            <v>12</v>
          </cell>
          <cell r="L3774">
            <v>750</v>
          </cell>
        </row>
        <row r="3775">
          <cell r="H3775">
            <v>14813475</v>
          </cell>
          <cell r="I3775" t="str">
            <v>71,89 $</v>
          </cell>
          <cell r="J3775" t="str">
            <v xml:space="preserve">Lionel Osmin &amp; Cie, Tannat'ure </v>
          </cell>
          <cell r="K3775">
            <v>12</v>
          </cell>
          <cell r="L3775">
            <v>750</v>
          </cell>
        </row>
        <row r="3776">
          <cell r="H3776">
            <v>14924925</v>
          </cell>
          <cell r="I3776" t="str">
            <v>109,64 $</v>
          </cell>
          <cell r="J3776" t="str">
            <v xml:space="preserve">Traditional Poncha Licor </v>
          </cell>
          <cell r="K3776">
            <v>12</v>
          </cell>
          <cell r="L3776">
            <v>700</v>
          </cell>
        </row>
        <row r="3777">
          <cell r="H3777">
            <v>14924811</v>
          </cell>
          <cell r="I3777" t="str">
            <v>109,64 $</v>
          </cell>
          <cell r="J3777" t="str">
            <v xml:space="preserve">Passion Fruit Licor Poncha </v>
          </cell>
          <cell r="K3777">
            <v>12</v>
          </cell>
          <cell r="L3777">
            <v>700</v>
          </cell>
        </row>
        <row r="3778">
          <cell r="H3778">
            <v>14808431</v>
          </cell>
          <cell r="I3778" t="str">
            <v>41,65 $</v>
          </cell>
          <cell r="J3778" t="str">
            <v>Chateau Mazarin, Bordeaux Roug e</v>
          </cell>
          <cell r="K3778">
            <v>12</v>
          </cell>
          <cell r="L3778">
            <v>750</v>
          </cell>
        </row>
        <row r="3779">
          <cell r="H3779">
            <v>14928432</v>
          </cell>
          <cell r="I3779" t="str">
            <v>100,00 $</v>
          </cell>
          <cell r="J3779" t="str">
            <v xml:space="preserve">Aylesbury Duck Vodka </v>
          </cell>
          <cell r="K3779">
            <v>12</v>
          </cell>
          <cell r="L3779">
            <v>750</v>
          </cell>
        </row>
        <row r="3780">
          <cell r="H3780">
            <v>14931359</v>
          </cell>
          <cell r="I3780" t="str">
            <v>53,92 $</v>
          </cell>
          <cell r="J3780" t="str">
            <v>L'Aphrodisiaque, Champagne Léc lapart</v>
          </cell>
          <cell r="K3780">
            <v>3</v>
          </cell>
          <cell r="L3780">
            <v>750</v>
          </cell>
        </row>
        <row r="3781">
          <cell r="H3781">
            <v>14940343</v>
          </cell>
          <cell r="I3781" t="str">
            <v>87,85 $</v>
          </cell>
          <cell r="J3781" t="str">
            <v>Domaine de La Loue, Vin de liq ueur</v>
          </cell>
          <cell r="K3781">
            <v>3</v>
          </cell>
          <cell r="L3781">
            <v>750</v>
          </cell>
        </row>
        <row r="3782">
          <cell r="H3782">
            <v>14943296</v>
          </cell>
          <cell r="I3782" t="str">
            <v>113,32 $</v>
          </cell>
          <cell r="J3782" t="str">
            <v xml:space="preserve">Silene, Damiano Ciolli </v>
          </cell>
          <cell r="K3782">
            <v>12</v>
          </cell>
          <cell r="L3782">
            <v>750</v>
          </cell>
        </row>
        <row r="3783">
          <cell r="H3783">
            <v>14749952</v>
          </cell>
          <cell r="I3783" t="str">
            <v>88,07 $</v>
          </cell>
          <cell r="J3783" t="str">
            <v xml:space="preserve">Nicosia, Vulkà Etna DOC Rosso </v>
          </cell>
          <cell r="K3783">
            <v>12</v>
          </cell>
          <cell r="L3783">
            <v>750</v>
          </cell>
        </row>
        <row r="3784">
          <cell r="H3784">
            <v>14880993</v>
          </cell>
          <cell r="I3784" t="str">
            <v>61,56 $</v>
          </cell>
          <cell r="J3784" t="str">
            <v xml:space="preserve">Cuvée Emma, Syrah </v>
          </cell>
          <cell r="K3784">
            <v>6</v>
          </cell>
          <cell r="L3784">
            <v>750</v>
          </cell>
        </row>
        <row r="3785">
          <cell r="H3785">
            <v>14952627</v>
          </cell>
          <cell r="I3785" t="str">
            <v>101,85 $</v>
          </cell>
          <cell r="J3785" t="str">
            <v xml:space="preserve">Marolo, Grappa di Moscato </v>
          </cell>
          <cell r="K3785">
            <v>2</v>
          </cell>
          <cell r="L3785">
            <v>1500</v>
          </cell>
        </row>
        <row r="3786">
          <cell r="H3786">
            <v>14860458</v>
          </cell>
          <cell r="I3786" t="str">
            <v>33,97 $</v>
          </cell>
          <cell r="J3786" t="str">
            <v xml:space="preserve">Inedit, Feteasca Neagra </v>
          </cell>
          <cell r="K3786">
            <v>12</v>
          </cell>
          <cell r="L3786">
            <v>750</v>
          </cell>
        </row>
        <row r="3787">
          <cell r="H3787">
            <v>14779422</v>
          </cell>
          <cell r="I3787" t="str">
            <v>159,54 $</v>
          </cell>
          <cell r="J3787" t="str">
            <v>L &amp; L Goodchild High9 Vineyard s, Pinot Noir</v>
          </cell>
          <cell r="K3787">
            <v>12</v>
          </cell>
          <cell r="L3787">
            <v>750</v>
          </cell>
        </row>
        <row r="3788">
          <cell r="H3788">
            <v>14848686</v>
          </cell>
          <cell r="I3788" t="str">
            <v>70,00 $</v>
          </cell>
          <cell r="J3788" t="str">
            <v>Longview Vineyard, Devil's Elb ow Cabernet Sauvignon</v>
          </cell>
          <cell r="K3788">
            <v>6</v>
          </cell>
          <cell r="L3788">
            <v>750</v>
          </cell>
        </row>
        <row r="3789">
          <cell r="H3789">
            <v>14848483</v>
          </cell>
          <cell r="I3789" t="str">
            <v>70,00 $</v>
          </cell>
          <cell r="J3789" t="str">
            <v>Longview Vineyard, Yakka Shira z</v>
          </cell>
          <cell r="K3789">
            <v>6</v>
          </cell>
          <cell r="L3789">
            <v>750</v>
          </cell>
        </row>
        <row r="3790">
          <cell r="H3790">
            <v>14756271</v>
          </cell>
          <cell r="I3790" t="str">
            <v>68,55 $</v>
          </cell>
          <cell r="J3790" t="str">
            <v>Tenuta Guado al Tasso, Verment ino Bolgheri DOC</v>
          </cell>
          <cell r="K3790">
            <v>6</v>
          </cell>
          <cell r="L3790">
            <v>750</v>
          </cell>
        </row>
        <row r="3791">
          <cell r="H3791">
            <v>14773055</v>
          </cell>
          <cell r="I3791" t="str">
            <v>37,68 $</v>
          </cell>
          <cell r="J3791" t="str">
            <v>Ca' Bolani, Pinot Bianco Friul i DOC Aquileia</v>
          </cell>
          <cell r="K3791">
            <v>6</v>
          </cell>
          <cell r="L3791">
            <v>750</v>
          </cell>
        </row>
        <row r="3792">
          <cell r="H3792">
            <v>14772811</v>
          </cell>
          <cell r="I3792" t="str">
            <v>9,42 $</v>
          </cell>
          <cell r="J3792" t="str">
            <v>Castello di Albola, Chianti Cl assico</v>
          </cell>
          <cell r="K3792">
            <v>1</v>
          </cell>
          <cell r="L3792">
            <v>1500</v>
          </cell>
        </row>
        <row r="3793">
          <cell r="H3793">
            <v>14772888</v>
          </cell>
          <cell r="I3793" t="str">
            <v>48,10 $</v>
          </cell>
          <cell r="J3793" t="str">
            <v xml:space="preserve">Principi di Butera, Chardonnay </v>
          </cell>
          <cell r="K3793">
            <v>6</v>
          </cell>
          <cell r="L3793">
            <v>750</v>
          </cell>
        </row>
        <row r="3794">
          <cell r="H3794">
            <v>14772829</v>
          </cell>
          <cell r="I3794" t="str">
            <v>57,90 $</v>
          </cell>
          <cell r="J3794" t="str">
            <v xml:space="preserve">Poggio Alle Fate, Chardonnay </v>
          </cell>
          <cell r="K3794">
            <v>6</v>
          </cell>
          <cell r="L3794">
            <v>750</v>
          </cell>
        </row>
        <row r="3795">
          <cell r="H3795">
            <v>14873312</v>
          </cell>
          <cell r="I3795" t="str">
            <v>44,28 $</v>
          </cell>
          <cell r="J3795" t="str">
            <v>Masseria Altemura, Fiano Salen to IGT</v>
          </cell>
          <cell r="K3795">
            <v>6</v>
          </cell>
          <cell r="L3795">
            <v>750</v>
          </cell>
        </row>
        <row r="3796">
          <cell r="H3796">
            <v>14771914</v>
          </cell>
          <cell r="I3796" t="str">
            <v>75,18 $</v>
          </cell>
          <cell r="J3796" t="str">
            <v>Podere San Cristoforo, Amarant o</v>
          </cell>
          <cell r="K3796">
            <v>6</v>
          </cell>
          <cell r="L3796">
            <v>750</v>
          </cell>
        </row>
        <row r="3797">
          <cell r="H3797">
            <v>14772520</v>
          </cell>
          <cell r="I3797" t="str">
            <v>42,42 $</v>
          </cell>
          <cell r="J3797" t="str">
            <v xml:space="preserve">Ca' Bolani, sauvignon Blanc </v>
          </cell>
          <cell r="K3797">
            <v>6</v>
          </cell>
          <cell r="L3797">
            <v>750</v>
          </cell>
        </row>
        <row r="3798">
          <cell r="H3798">
            <v>14772378</v>
          </cell>
          <cell r="I3798" t="str">
            <v>52,74 $</v>
          </cell>
          <cell r="J3798" t="str">
            <v>Principi di Butera, Cabernet S auvignon</v>
          </cell>
          <cell r="K3798">
            <v>6</v>
          </cell>
          <cell r="L3798">
            <v>750</v>
          </cell>
        </row>
        <row r="3799">
          <cell r="H3799">
            <v>14772651</v>
          </cell>
          <cell r="I3799" t="str">
            <v>52,74 $</v>
          </cell>
          <cell r="J3799" t="str">
            <v>Feudo Principi di Butera, Amir a, Nero D'avola</v>
          </cell>
          <cell r="K3799">
            <v>6</v>
          </cell>
          <cell r="L3799">
            <v>750</v>
          </cell>
        </row>
        <row r="3800">
          <cell r="H3800">
            <v>14881591</v>
          </cell>
          <cell r="I3800" t="str">
            <v>85,68 $</v>
          </cell>
          <cell r="J3800" t="str">
            <v xml:space="preserve">Planeta, Etna Bianco </v>
          </cell>
          <cell r="K3800">
            <v>6</v>
          </cell>
          <cell r="L3800">
            <v>750</v>
          </cell>
        </row>
        <row r="3801">
          <cell r="H3801">
            <v>14881902</v>
          </cell>
          <cell r="I3801" t="str">
            <v>43,10 $</v>
          </cell>
          <cell r="J3801" t="str">
            <v xml:space="preserve">Kristinus, Analóg </v>
          </cell>
          <cell r="K3801">
            <v>6</v>
          </cell>
          <cell r="L3801">
            <v>750</v>
          </cell>
        </row>
        <row r="3802">
          <cell r="H3802">
            <v>14881507</v>
          </cell>
          <cell r="I3802" t="str">
            <v>49,26 $</v>
          </cell>
          <cell r="J3802" t="str">
            <v xml:space="preserve">Kristinus, Pinot Noir </v>
          </cell>
          <cell r="K3802">
            <v>6</v>
          </cell>
          <cell r="L3802">
            <v>750</v>
          </cell>
        </row>
        <row r="3803">
          <cell r="H3803">
            <v>14741230</v>
          </cell>
          <cell r="I3803" t="str">
            <v>44,00 $</v>
          </cell>
          <cell r="J3803" t="str">
            <v xml:space="preserve">Poli, Airone </v>
          </cell>
          <cell r="K3803">
            <v>6</v>
          </cell>
          <cell r="L3803">
            <v>700</v>
          </cell>
        </row>
        <row r="3804">
          <cell r="H3804">
            <v>14888400</v>
          </cell>
          <cell r="I3804" t="str">
            <v>94,24 $</v>
          </cell>
          <cell r="J3804" t="str">
            <v xml:space="preserve">Planeta, Mamertino </v>
          </cell>
          <cell r="K3804">
            <v>6</v>
          </cell>
          <cell r="L3804">
            <v>750</v>
          </cell>
        </row>
        <row r="3805">
          <cell r="H3805">
            <v>14892927</v>
          </cell>
          <cell r="I3805" t="str">
            <v>35,52 $</v>
          </cell>
          <cell r="J3805" t="str">
            <v>L2699 Fines Bulles de la Jasse Rosé Vin de France</v>
          </cell>
          <cell r="K3805">
            <v>6</v>
          </cell>
          <cell r="L3805">
            <v>750</v>
          </cell>
        </row>
        <row r="3806">
          <cell r="H3806">
            <v>14892919</v>
          </cell>
          <cell r="I3806" t="str">
            <v>50,01 $</v>
          </cell>
          <cell r="J3806" t="str">
            <v>L2700 Coeur de Cuvée Rose de l a Jasse IGP Pays d'Oc</v>
          </cell>
          <cell r="K3806">
            <v>6</v>
          </cell>
          <cell r="L3806">
            <v>750</v>
          </cell>
        </row>
        <row r="3807">
          <cell r="H3807">
            <v>14892898</v>
          </cell>
          <cell r="I3807" t="str">
            <v>32,57 $</v>
          </cell>
          <cell r="J3807" t="str">
            <v>L2701 Vieilles Vignes de la Ja sse IGP Pays d'Oc</v>
          </cell>
          <cell r="K3807">
            <v>6</v>
          </cell>
          <cell r="L3807">
            <v>750</v>
          </cell>
        </row>
        <row r="3808">
          <cell r="H3808">
            <v>14892880</v>
          </cell>
          <cell r="I3808" t="str">
            <v>36,68 $</v>
          </cell>
          <cell r="J3808" t="str">
            <v>L2702 Reserve d'Excellence de la Jasse Eleve en futs de Chen</v>
          </cell>
          <cell r="K3808">
            <v>6</v>
          </cell>
          <cell r="L3808">
            <v>750</v>
          </cell>
        </row>
        <row r="3809">
          <cell r="H3809">
            <v>14892871</v>
          </cell>
          <cell r="I3809" t="str">
            <v>41,50 $</v>
          </cell>
          <cell r="J3809" t="str">
            <v>L2703 Tête de Cuvée de la Jass e IGP Pays d'Oc</v>
          </cell>
          <cell r="K3809">
            <v>6</v>
          </cell>
          <cell r="L3809">
            <v>750</v>
          </cell>
        </row>
        <row r="3810">
          <cell r="H3810">
            <v>14892901</v>
          </cell>
          <cell r="I3810" t="str">
            <v>29,45 $</v>
          </cell>
          <cell r="J3810" t="str">
            <v>L2698 Blanc de Blancs de la Ja sse IGP Pays d'Oc</v>
          </cell>
          <cell r="K3810">
            <v>6</v>
          </cell>
          <cell r="L3810">
            <v>750</v>
          </cell>
        </row>
        <row r="3811">
          <cell r="H3811">
            <v>14871173</v>
          </cell>
          <cell r="I3811" t="str">
            <v>108,09 $</v>
          </cell>
          <cell r="J3811" t="str">
            <v>Brotte, Domaine Grosset, Côtes du Rhône Villages Cairanne</v>
          </cell>
          <cell r="K3811">
            <v>12</v>
          </cell>
          <cell r="L3811">
            <v>750</v>
          </cell>
        </row>
        <row r="3812">
          <cell r="H3812">
            <v>14896995</v>
          </cell>
          <cell r="I3812" t="str">
            <v>136,60 $</v>
          </cell>
          <cell r="J3812" t="str">
            <v>Château de Mattes-Sabran,, Che vreuse</v>
          </cell>
          <cell r="K3812">
            <v>12</v>
          </cell>
          <cell r="L3812">
            <v>750</v>
          </cell>
        </row>
        <row r="3813">
          <cell r="H3813">
            <v>14813264</v>
          </cell>
          <cell r="I3813" t="str">
            <v>73,18 $</v>
          </cell>
          <cell r="J3813" t="str">
            <v>365 Jours par an, Chardonnay B IO</v>
          </cell>
          <cell r="K3813">
            <v>12</v>
          </cell>
          <cell r="L3813">
            <v>750</v>
          </cell>
        </row>
        <row r="3814">
          <cell r="H3814">
            <v>14895749</v>
          </cell>
          <cell r="I3814" t="str">
            <v>261,48 $</v>
          </cell>
          <cell r="J3814" t="str">
            <v xml:space="preserve">Gilbourg </v>
          </cell>
          <cell r="K3814">
            <v>12</v>
          </cell>
          <cell r="L3814">
            <v>750</v>
          </cell>
        </row>
        <row r="3815">
          <cell r="H3815">
            <v>14895757</v>
          </cell>
          <cell r="I3815" t="str">
            <v>326,63 $</v>
          </cell>
          <cell r="J3815" t="str">
            <v xml:space="preserve">Guinechiens </v>
          </cell>
          <cell r="K3815">
            <v>12</v>
          </cell>
          <cell r="L3815">
            <v>750</v>
          </cell>
        </row>
        <row r="3816">
          <cell r="H3816">
            <v>14897517</v>
          </cell>
          <cell r="I3816" t="str">
            <v>217,76 $</v>
          </cell>
          <cell r="J3816" t="str">
            <v xml:space="preserve">Les Rouliers </v>
          </cell>
          <cell r="K3816">
            <v>12</v>
          </cell>
          <cell r="L3816">
            <v>750</v>
          </cell>
        </row>
        <row r="3817">
          <cell r="H3817">
            <v>14761417</v>
          </cell>
          <cell r="I3817" t="str">
            <v>35,95 $</v>
          </cell>
          <cell r="J3817" t="str">
            <v>Diamond, Busuioaca De Bohotin Demidulce</v>
          </cell>
          <cell r="K3817">
            <v>4</v>
          </cell>
          <cell r="L3817">
            <v>750</v>
          </cell>
        </row>
        <row r="3818">
          <cell r="H3818">
            <v>14761409</v>
          </cell>
          <cell r="I3818" t="str">
            <v>35,95 $</v>
          </cell>
          <cell r="J3818" t="str">
            <v>Diamond, Busuioaca De Bohotin Sec</v>
          </cell>
          <cell r="K3818">
            <v>4</v>
          </cell>
          <cell r="L3818">
            <v>750</v>
          </cell>
        </row>
        <row r="3819">
          <cell r="H3819">
            <v>14761257</v>
          </cell>
          <cell r="I3819" t="str">
            <v>40,74 $</v>
          </cell>
          <cell r="J3819" t="str">
            <v xml:space="preserve">Diamond, Feteasca Neagra </v>
          </cell>
          <cell r="K3819">
            <v>4</v>
          </cell>
          <cell r="L3819">
            <v>750</v>
          </cell>
        </row>
        <row r="3820">
          <cell r="H3820">
            <v>14761433</v>
          </cell>
          <cell r="I3820" t="str">
            <v>35,95 $</v>
          </cell>
          <cell r="J3820" t="str">
            <v xml:space="preserve">Diamond, Zghihara de Husi </v>
          </cell>
          <cell r="K3820">
            <v>4</v>
          </cell>
          <cell r="L3820">
            <v>750</v>
          </cell>
        </row>
        <row r="3821">
          <cell r="H3821">
            <v>14797049</v>
          </cell>
          <cell r="I3821" t="str">
            <v>88,97 $</v>
          </cell>
          <cell r="J3821" t="str">
            <v xml:space="preserve">Arnaud Boué Chablis </v>
          </cell>
          <cell r="K3821">
            <v>6</v>
          </cell>
          <cell r="L3821">
            <v>750</v>
          </cell>
        </row>
        <row r="3822">
          <cell r="H3822">
            <v>14919982</v>
          </cell>
          <cell r="I3822" t="str">
            <v>70,10 $</v>
          </cell>
          <cell r="J3822" t="str">
            <v xml:space="preserve">La Spinosa </v>
          </cell>
          <cell r="K3822">
            <v>6</v>
          </cell>
          <cell r="L3822">
            <v>750</v>
          </cell>
        </row>
        <row r="3823">
          <cell r="H3823">
            <v>14921361</v>
          </cell>
          <cell r="I3823" t="str">
            <v>96,52 $</v>
          </cell>
          <cell r="J3823" t="str">
            <v xml:space="preserve">TERRE DES CHARDONS, BIEN LUNE </v>
          </cell>
          <cell r="K3823">
            <v>12</v>
          </cell>
          <cell r="L3823">
            <v>750</v>
          </cell>
        </row>
        <row r="3824">
          <cell r="H3824">
            <v>14828634</v>
          </cell>
          <cell r="I3824" t="str">
            <v>88,97 $</v>
          </cell>
          <cell r="J3824" t="str">
            <v>Domaine Raymond Usseglio, Les Amandiers rg</v>
          </cell>
          <cell r="K3824">
            <v>12</v>
          </cell>
          <cell r="L3824">
            <v>750</v>
          </cell>
        </row>
        <row r="3825">
          <cell r="H3825">
            <v>14924301</v>
          </cell>
          <cell r="I3825" t="str">
            <v>100,50 $</v>
          </cell>
          <cell r="J3825" t="str">
            <v xml:space="preserve">Stanners Vineyard, Chardonnay </v>
          </cell>
          <cell r="K3825">
            <v>6</v>
          </cell>
          <cell r="L3825">
            <v>750</v>
          </cell>
        </row>
        <row r="3826">
          <cell r="H3826">
            <v>14822136</v>
          </cell>
          <cell r="I3826" t="str">
            <v>50,21 $</v>
          </cell>
          <cell r="J3826" t="str">
            <v xml:space="preserve">Mil Caminhos, Tinto </v>
          </cell>
          <cell r="K3826">
            <v>12</v>
          </cell>
          <cell r="L3826">
            <v>750</v>
          </cell>
        </row>
        <row r="3827">
          <cell r="H3827">
            <v>14743665</v>
          </cell>
          <cell r="I3827" t="str">
            <v>71,75 $</v>
          </cell>
          <cell r="J3827" t="str">
            <v xml:space="preserve">Hayes Ranch, Chardonnay </v>
          </cell>
          <cell r="K3827">
            <v>12</v>
          </cell>
          <cell r="L3827">
            <v>750</v>
          </cell>
        </row>
        <row r="3828">
          <cell r="H3828">
            <v>14931421</v>
          </cell>
          <cell r="I3828" t="str">
            <v>211,98 $</v>
          </cell>
          <cell r="J3828" t="str">
            <v>Roc d'Anglade, Roc d'Anglade R ouge</v>
          </cell>
          <cell r="K3828">
            <v>6</v>
          </cell>
          <cell r="L3828">
            <v>750</v>
          </cell>
        </row>
        <row r="3829">
          <cell r="H3829">
            <v>14931682</v>
          </cell>
          <cell r="I3829" t="str">
            <v>423,44 $</v>
          </cell>
          <cell r="J3829" t="str">
            <v>Roc d'anglade, Reserva Especia l Rouge</v>
          </cell>
          <cell r="K3829">
            <v>6</v>
          </cell>
          <cell r="L3829">
            <v>750</v>
          </cell>
        </row>
        <row r="3830">
          <cell r="H3830">
            <v>14933282</v>
          </cell>
          <cell r="I3830" t="str">
            <v>96,00 $</v>
          </cell>
          <cell r="J3830" t="str">
            <v xml:space="preserve">Enmascarado, Mezcal 45 </v>
          </cell>
          <cell r="K3830">
            <v>8</v>
          </cell>
          <cell r="L3830">
            <v>750</v>
          </cell>
        </row>
        <row r="3831">
          <cell r="H3831">
            <v>14934787</v>
          </cell>
          <cell r="I3831" t="str">
            <v>76,39 $</v>
          </cell>
          <cell r="J3831" t="str">
            <v xml:space="preserve">Bencze Birtok, Riesling </v>
          </cell>
          <cell r="K3831">
            <v>6</v>
          </cell>
          <cell r="L3831">
            <v>750</v>
          </cell>
        </row>
        <row r="3832">
          <cell r="H3832">
            <v>14935675</v>
          </cell>
          <cell r="I3832" t="str">
            <v>67,46 $</v>
          </cell>
          <cell r="J3832" t="str">
            <v xml:space="preserve">Domaine des Vauroux, Chablis </v>
          </cell>
          <cell r="K3832">
            <v>6</v>
          </cell>
          <cell r="L3832">
            <v>750</v>
          </cell>
        </row>
        <row r="3833">
          <cell r="H3833">
            <v>14935721</v>
          </cell>
          <cell r="I3833" t="str">
            <v>94,54 $</v>
          </cell>
          <cell r="J3833" t="str">
            <v xml:space="preserve">Domaine Dupré, Pinot Noir </v>
          </cell>
          <cell r="K3833">
            <v>12</v>
          </cell>
          <cell r="L3833">
            <v>750</v>
          </cell>
        </row>
        <row r="3834">
          <cell r="H3834">
            <v>14935739</v>
          </cell>
          <cell r="I3834" t="str">
            <v>84,93 $</v>
          </cell>
          <cell r="J3834" t="str">
            <v xml:space="preserve">Domaine Dupré, Chardonnay </v>
          </cell>
          <cell r="K3834">
            <v>12</v>
          </cell>
          <cell r="L3834">
            <v>750</v>
          </cell>
        </row>
        <row r="3835">
          <cell r="H3835">
            <v>14938024</v>
          </cell>
          <cell r="I3835" t="str">
            <v>60,30 $</v>
          </cell>
          <cell r="J3835" t="str">
            <v xml:space="preserve">Mariquinhas Ginja </v>
          </cell>
          <cell r="K3835">
            <v>6</v>
          </cell>
          <cell r="L3835">
            <v>700</v>
          </cell>
        </row>
        <row r="3836">
          <cell r="H3836">
            <v>14793689</v>
          </cell>
          <cell r="I3836" t="str">
            <v>121,37 $</v>
          </cell>
          <cell r="J3836" t="str">
            <v>Domaine Gramenon, CDR - L'Émou vante</v>
          </cell>
          <cell r="K3836">
            <v>6</v>
          </cell>
          <cell r="L3836">
            <v>750</v>
          </cell>
        </row>
        <row r="3837">
          <cell r="H3837">
            <v>14940837</v>
          </cell>
          <cell r="I3837" t="str">
            <v>84,57 $</v>
          </cell>
          <cell r="J3837" t="str">
            <v>Domaine Benjamin Taillandier, Audere</v>
          </cell>
          <cell r="K3837">
            <v>6</v>
          </cell>
          <cell r="L3837">
            <v>750</v>
          </cell>
        </row>
        <row r="3838">
          <cell r="H3838">
            <v>14940992</v>
          </cell>
          <cell r="I3838" t="str">
            <v>37,73 $</v>
          </cell>
          <cell r="J3838" t="str">
            <v xml:space="preserve">Tequila Legacia, Añejo </v>
          </cell>
          <cell r="K3838">
            <v>1</v>
          </cell>
          <cell r="L3838">
            <v>750</v>
          </cell>
        </row>
        <row r="3839">
          <cell r="H3839">
            <v>14940984</v>
          </cell>
          <cell r="I3839" t="str">
            <v>36,11 $</v>
          </cell>
          <cell r="J3839" t="str">
            <v xml:space="preserve">Tequila Legacia, Cristalino </v>
          </cell>
          <cell r="K3839">
            <v>1</v>
          </cell>
          <cell r="L3839">
            <v>750</v>
          </cell>
        </row>
        <row r="3840">
          <cell r="H3840">
            <v>14940976</v>
          </cell>
          <cell r="I3840" t="str">
            <v>36,11 $</v>
          </cell>
          <cell r="J3840" t="str">
            <v xml:space="preserve">Tequila Legacia, Reposado </v>
          </cell>
          <cell r="K3840">
            <v>1</v>
          </cell>
          <cell r="L3840">
            <v>750</v>
          </cell>
        </row>
        <row r="3841">
          <cell r="H3841">
            <v>14942605</v>
          </cell>
          <cell r="I3841" t="str">
            <v>125,82 $</v>
          </cell>
          <cell r="J3841" t="str">
            <v>Domaine des Vignes du Maynes, Megamix</v>
          </cell>
          <cell r="K3841">
            <v>6</v>
          </cell>
          <cell r="L3841">
            <v>750</v>
          </cell>
        </row>
        <row r="3842">
          <cell r="H3842">
            <v>14942445</v>
          </cell>
          <cell r="I3842" t="str">
            <v>170,75 $</v>
          </cell>
          <cell r="J3842" t="str">
            <v>Domaine des Vignes du Maynes, Cuvée 910</v>
          </cell>
          <cell r="K3842">
            <v>6</v>
          </cell>
          <cell r="L3842">
            <v>750</v>
          </cell>
        </row>
        <row r="3843">
          <cell r="H3843">
            <v>14942621</v>
          </cell>
          <cell r="I3843" t="str">
            <v>134,80 $</v>
          </cell>
          <cell r="J3843" t="str">
            <v>Domaine des Vignes du Maynes, Sainte-Geneviève</v>
          </cell>
          <cell r="K3843">
            <v>6</v>
          </cell>
          <cell r="L3843">
            <v>750</v>
          </cell>
        </row>
        <row r="3844">
          <cell r="H3844">
            <v>14942461</v>
          </cell>
          <cell r="I3844" t="str">
            <v>188,72 $</v>
          </cell>
          <cell r="J3844" t="str">
            <v>Domaine des Vignes du Maynes, Mâcon Cruzille, "Cuvée Aragoni</v>
          </cell>
          <cell r="K3844">
            <v>6</v>
          </cell>
          <cell r="L3844">
            <v>750</v>
          </cell>
        </row>
        <row r="3845">
          <cell r="H3845">
            <v>14942197</v>
          </cell>
          <cell r="I3845" t="str">
            <v>148,28 $</v>
          </cell>
          <cell r="J3845" t="str">
            <v>Domaine Henri Delagrange, Voln ay 1er cru Clos des Chênes</v>
          </cell>
          <cell r="K3845">
            <v>3</v>
          </cell>
          <cell r="L3845">
            <v>750</v>
          </cell>
        </row>
        <row r="3846">
          <cell r="H3846">
            <v>14942154</v>
          </cell>
          <cell r="I3846" t="str">
            <v>148,28 $</v>
          </cell>
          <cell r="J3846" t="str">
            <v>Domaine Henri Delagrange, Voln ay 1er cru Champans</v>
          </cell>
          <cell r="K3846">
            <v>3</v>
          </cell>
          <cell r="L3846">
            <v>750</v>
          </cell>
        </row>
        <row r="3847">
          <cell r="H3847">
            <v>14943675</v>
          </cell>
          <cell r="I3847" t="str">
            <v>124,92 $</v>
          </cell>
          <cell r="J3847" t="str">
            <v>A et A Durrmann, Kastelberg vi ntage</v>
          </cell>
          <cell r="K3847">
            <v>6</v>
          </cell>
          <cell r="L3847">
            <v>750</v>
          </cell>
        </row>
        <row r="3848">
          <cell r="H3848">
            <v>14816254</v>
          </cell>
          <cell r="I3848" t="str">
            <v>124,05 $</v>
          </cell>
          <cell r="J3848" t="str">
            <v>A et A Durrmann, Riesling Kast elberg</v>
          </cell>
          <cell r="K3848">
            <v>6</v>
          </cell>
          <cell r="L3848">
            <v>750</v>
          </cell>
        </row>
        <row r="3849">
          <cell r="H3849">
            <v>14866163</v>
          </cell>
          <cell r="I3849" t="str">
            <v>130,25 $</v>
          </cell>
          <cell r="J3849" t="str">
            <v>Fabien Jouves, Tu vin plus aux Soirées</v>
          </cell>
          <cell r="K3849">
            <v>12</v>
          </cell>
          <cell r="L3849">
            <v>750</v>
          </cell>
        </row>
        <row r="3850">
          <cell r="H3850">
            <v>14806857</v>
          </cell>
          <cell r="I3850" t="str">
            <v>58,41 $</v>
          </cell>
          <cell r="J3850" t="str">
            <v>Domaine de la Patience, IGP Ch ardonnay</v>
          </cell>
          <cell r="K3850">
            <v>12</v>
          </cell>
          <cell r="L3850">
            <v>750</v>
          </cell>
        </row>
        <row r="3851">
          <cell r="H3851">
            <v>14951780</v>
          </cell>
          <cell r="I3851" t="str">
            <v>45,28 $</v>
          </cell>
          <cell r="J3851" t="str">
            <v xml:space="preserve">Tequila Legacia, Mini Silver </v>
          </cell>
          <cell r="K3851">
            <v>24</v>
          </cell>
          <cell r="L3851">
            <v>50</v>
          </cell>
        </row>
        <row r="3852">
          <cell r="H3852">
            <v>14951771</v>
          </cell>
          <cell r="I3852" t="str">
            <v>26,41 $</v>
          </cell>
          <cell r="J3852" t="str">
            <v xml:space="preserve">Tequila Legacia, Blanco </v>
          </cell>
          <cell r="K3852">
            <v>1</v>
          </cell>
          <cell r="L3852">
            <v>750</v>
          </cell>
        </row>
        <row r="3853">
          <cell r="H3853">
            <v>14744967</v>
          </cell>
          <cell r="I3853" t="str">
            <v>125,82 $</v>
          </cell>
          <cell r="J3853" t="str">
            <v xml:space="preserve">Frédéric Agneray, Kalamite </v>
          </cell>
          <cell r="K3853">
            <v>12</v>
          </cell>
          <cell r="L3853">
            <v>750</v>
          </cell>
        </row>
        <row r="3854">
          <cell r="H3854">
            <v>14951579</v>
          </cell>
          <cell r="I3854" t="str">
            <v>84,48 $</v>
          </cell>
          <cell r="J3854" t="str">
            <v xml:space="preserve">Frédéric Agneray, Ornières </v>
          </cell>
          <cell r="K3854">
            <v>6</v>
          </cell>
          <cell r="L3854">
            <v>750</v>
          </cell>
        </row>
        <row r="3855">
          <cell r="H3855">
            <v>14743737</v>
          </cell>
          <cell r="I3855" t="str">
            <v>38,19 $</v>
          </cell>
          <cell r="J3855" t="str">
            <v>Domaine Boucabeille, Les Terra sses blanc</v>
          </cell>
          <cell r="K3855">
            <v>6</v>
          </cell>
          <cell r="L3855">
            <v>750</v>
          </cell>
        </row>
        <row r="3856">
          <cell r="H3856">
            <v>14734857</v>
          </cell>
          <cell r="I3856" t="str">
            <v>73,69 $</v>
          </cell>
          <cell r="J3856" t="str">
            <v xml:space="preserve">Clos Signadore, Inizia blanc </v>
          </cell>
          <cell r="K3856">
            <v>6</v>
          </cell>
          <cell r="L3856">
            <v>750</v>
          </cell>
        </row>
        <row r="3857">
          <cell r="H3857">
            <v>14956695</v>
          </cell>
          <cell r="I3857" t="str">
            <v>125,82 $</v>
          </cell>
          <cell r="J3857" t="str">
            <v xml:space="preserve">Sur le Fil, France Gonzalvez </v>
          </cell>
          <cell r="K3857">
            <v>12</v>
          </cell>
          <cell r="L3857">
            <v>750</v>
          </cell>
        </row>
        <row r="3858">
          <cell r="H3858">
            <v>14959132</v>
          </cell>
          <cell r="I3858" t="str">
            <v>108,00 $</v>
          </cell>
          <cell r="J3858" t="str">
            <v xml:space="preserve">Ibi, Florette </v>
          </cell>
          <cell r="K3858">
            <v>12</v>
          </cell>
          <cell r="L3858">
            <v>750</v>
          </cell>
        </row>
        <row r="3859">
          <cell r="H3859">
            <v>14754401</v>
          </cell>
          <cell r="I3859" t="str">
            <v>33,07 $</v>
          </cell>
          <cell r="J3859" t="str">
            <v xml:space="preserve">Domenii, Feteasca Neagra </v>
          </cell>
          <cell r="K3859">
            <v>6</v>
          </cell>
          <cell r="L3859">
            <v>750</v>
          </cell>
        </row>
        <row r="3860">
          <cell r="H3860">
            <v>14754698</v>
          </cell>
          <cell r="I3860" t="str">
            <v>52,12 $</v>
          </cell>
          <cell r="J3860" t="str">
            <v>Colocviu la Viena, Spumant Fra ncusa</v>
          </cell>
          <cell r="K3860">
            <v>6</v>
          </cell>
          <cell r="L3860">
            <v>750</v>
          </cell>
        </row>
        <row r="3861">
          <cell r="H3861">
            <v>14972863</v>
          </cell>
          <cell r="I3861" t="str">
            <v>136,46 $</v>
          </cell>
          <cell r="J3861" t="str">
            <v>Cloudsley, Niagara Peninsula C hardonnay</v>
          </cell>
          <cell r="K3861">
            <v>12</v>
          </cell>
          <cell r="L3861">
            <v>750</v>
          </cell>
        </row>
        <row r="3862">
          <cell r="H3862">
            <v>14972855</v>
          </cell>
          <cell r="I3862" t="str">
            <v>136,46 $</v>
          </cell>
          <cell r="J3862" t="str">
            <v>Cloudsley, Niagara Peninsula P inot Noir</v>
          </cell>
          <cell r="K3862">
            <v>12</v>
          </cell>
          <cell r="L3862">
            <v>750</v>
          </cell>
        </row>
        <row r="3863">
          <cell r="H3863">
            <v>14751876</v>
          </cell>
          <cell r="I3863" t="str">
            <v>90,00 $</v>
          </cell>
          <cell r="J3863" t="str">
            <v>Speck Bros. Family Tree, The G oat Lady Chardonnay VQA</v>
          </cell>
          <cell r="K3863">
            <v>12</v>
          </cell>
          <cell r="L3863">
            <v>750</v>
          </cell>
        </row>
        <row r="3864">
          <cell r="H3864">
            <v>14813061</v>
          </cell>
          <cell r="I3864" t="str">
            <v>115,02 $</v>
          </cell>
          <cell r="J3864" t="str">
            <v xml:space="preserve">Burja, Roza </v>
          </cell>
          <cell r="K3864">
            <v>12</v>
          </cell>
          <cell r="L3864">
            <v>750</v>
          </cell>
        </row>
        <row r="3865">
          <cell r="H3865">
            <v>14811955</v>
          </cell>
          <cell r="I3865" t="str">
            <v>116,83 $</v>
          </cell>
          <cell r="J3865" t="str">
            <v xml:space="preserve">Petr Marada, Grüner on Skins </v>
          </cell>
          <cell r="K3865">
            <v>12</v>
          </cell>
          <cell r="L3865">
            <v>750</v>
          </cell>
        </row>
        <row r="3866">
          <cell r="H3866">
            <v>14753821</v>
          </cell>
          <cell r="I3866" t="str">
            <v>149,18 $</v>
          </cell>
          <cell r="J3866" t="str">
            <v xml:space="preserve">Petr Marada, Tramin </v>
          </cell>
          <cell r="K3866">
            <v>12</v>
          </cell>
          <cell r="L3866">
            <v>750</v>
          </cell>
        </row>
        <row r="3867">
          <cell r="H3867">
            <v>14811904</v>
          </cell>
          <cell r="I3867" t="str">
            <v>111,56 $</v>
          </cell>
          <cell r="J3867" t="str">
            <v>Petr Marada, Welschriesling no Filter</v>
          </cell>
          <cell r="K3867">
            <v>12</v>
          </cell>
          <cell r="L3867">
            <v>750</v>
          </cell>
        </row>
        <row r="3868">
          <cell r="H3868">
            <v>14899555</v>
          </cell>
          <cell r="I3868" t="str">
            <v>526,54 $</v>
          </cell>
          <cell r="J3868" t="str">
            <v xml:space="preserve">Dream Whisky, Esate </v>
          </cell>
          <cell r="K3868">
            <v>6</v>
          </cell>
          <cell r="L3868">
            <v>500</v>
          </cell>
        </row>
        <row r="3869">
          <cell r="H3869">
            <v>14899601</v>
          </cell>
          <cell r="I3869" t="str">
            <v>728,83 $</v>
          </cell>
          <cell r="J3869" t="str">
            <v xml:space="preserve">Dream Whisky, 1990 </v>
          </cell>
          <cell r="K3869">
            <v>5</v>
          </cell>
          <cell r="L3869">
            <v>500</v>
          </cell>
        </row>
        <row r="3870">
          <cell r="H3870">
            <v>14920828</v>
          </cell>
          <cell r="I3870" t="str">
            <v>40,44 $</v>
          </cell>
          <cell r="J3870" t="str">
            <v xml:space="preserve">Isle Saint Pierre, Rouge </v>
          </cell>
          <cell r="K3870">
            <v>12</v>
          </cell>
          <cell r="L3870">
            <v>750</v>
          </cell>
        </row>
        <row r="3871">
          <cell r="H3871">
            <v>14924706</v>
          </cell>
          <cell r="I3871" t="str">
            <v>63,81 $</v>
          </cell>
          <cell r="J3871" t="str">
            <v>Domaine Chardigny, Bourgogne B lanc</v>
          </cell>
          <cell r="K3871">
            <v>6</v>
          </cell>
          <cell r="L3871">
            <v>750</v>
          </cell>
        </row>
        <row r="3872">
          <cell r="H3872">
            <v>14783253</v>
          </cell>
          <cell r="I3872" t="str">
            <v>59,31 $</v>
          </cell>
          <cell r="J3872" t="str">
            <v>Vignobles Galineau, Chateau Be llevue Favereau</v>
          </cell>
          <cell r="K3872">
            <v>12</v>
          </cell>
          <cell r="L3872">
            <v>750</v>
          </cell>
        </row>
        <row r="3873">
          <cell r="H3873">
            <v>14924204</v>
          </cell>
          <cell r="I3873" t="str">
            <v>119,10 $</v>
          </cell>
          <cell r="J3873" t="str">
            <v xml:space="preserve">Stanners Vineyard, Pinot Noir </v>
          </cell>
          <cell r="K3873">
            <v>6</v>
          </cell>
          <cell r="L3873">
            <v>750</v>
          </cell>
        </row>
        <row r="3874">
          <cell r="H3874">
            <v>14930014</v>
          </cell>
          <cell r="I3874" t="str">
            <v>45,28 $</v>
          </cell>
          <cell r="J3874" t="str">
            <v xml:space="preserve">L2829 Opimian California Red </v>
          </cell>
          <cell r="K3874">
            <v>12</v>
          </cell>
          <cell r="L3874">
            <v>750</v>
          </cell>
        </row>
        <row r="3875">
          <cell r="H3875">
            <v>14929961</v>
          </cell>
          <cell r="I3875" t="str">
            <v>75,47 $</v>
          </cell>
          <cell r="J3875" t="str">
            <v>L2836 Mountain View Red Wine B lend Paso Robles Brecon Vineya</v>
          </cell>
          <cell r="K3875">
            <v>6</v>
          </cell>
          <cell r="L3875">
            <v>750</v>
          </cell>
        </row>
        <row r="3876">
          <cell r="H3876">
            <v>14827236</v>
          </cell>
          <cell r="I3876" t="str">
            <v>36,47 $</v>
          </cell>
          <cell r="J3876" t="str">
            <v xml:space="preserve">El Circo, Acróbata Garnacha </v>
          </cell>
          <cell r="K3876">
            <v>12</v>
          </cell>
          <cell r="L3876">
            <v>750</v>
          </cell>
        </row>
        <row r="3877">
          <cell r="H3877">
            <v>14827130</v>
          </cell>
          <cell r="I3877" t="str">
            <v>36,47 $</v>
          </cell>
          <cell r="J3877" t="str">
            <v xml:space="preserve">El Circo, Malabarista Macabeo </v>
          </cell>
          <cell r="K3877">
            <v>12</v>
          </cell>
          <cell r="L3877">
            <v>750</v>
          </cell>
        </row>
        <row r="3878">
          <cell r="H3878">
            <v>14943561</v>
          </cell>
          <cell r="I3878" t="str">
            <v>156,82 $</v>
          </cell>
          <cell r="J3878" t="str">
            <v xml:space="preserve">Cascina Roccalini, Barbaresco </v>
          </cell>
          <cell r="K3878">
            <v>6</v>
          </cell>
          <cell r="L3878">
            <v>750</v>
          </cell>
        </row>
        <row r="3879">
          <cell r="H3879">
            <v>14813336</v>
          </cell>
          <cell r="I3879" t="str">
            <v>72,00 $</v>
          </cell>
          <cell r="J3879" t="str">
            <v>Trois Moineaux, Trois Moineaux Pinot Noir</v>
          </cell>
          <cell r="K3879">
            <v>12</v>
          </cell>
          <cell r="L3879">
            <v>750</v>
          </cell>
        </row>
        <row r="3880">
          <cell r="H3880">
            <v>14959124</v>
          </cell>
          <cell r="I3880" t="str">
            <v>99,00 $</v>
          </cell>
          <cell r="J3880" t="str">
            <v xml:space="preserve">Ibi, Cleo </v>
          </cell>
          <cell r="K3880">
            <v>12</v>
          </cell>
          <cell r="L3880">
            <v>750</v>
          </cell>
        </row>
        <row r="3881">
          <cell r="H3881">
            <v>14935472</v>
          </cell>
          <cell r="I3881" t="str">
            <v>103,35 $</v>
          </cell>
          <cell r="J3881" t="str">
            <v xml:space="preserve">Bencze Birtok, MAGNUM Kéknyelu </v>
          </cell>
          <cell r="K3881">
            <v>3</v>
          </cell>
          <cell r="L3881">
            <v>1500</v>
          </cell>
        </row>
        <row r="3882">
          <cell r="H3882">
            <v>14963553</v>
          </cell>
          <cell r="I3882" t="str">
            <v>150,08 $</v>
          </cell>
          <cell r="J3882" t="str">
            <v>L2875 Malvira Roero DOCG Riser va Vigna Trinita</v>
          </cell>
          <cell r="K3882">
            <v>3</v>
          </cell>
          <cell r="L3882">
            <v>750</v>
          </cell>
        </row>
        <row r="3883">
          <cell r="H3883">
            <v>14754006</v>
          </cell>
          <cell r="I3883" t="str">
            <v>115,38 $</v>
          </cell>
          <cell r="J3883" t="str">
            <v xml:space="preserve">Petr Marada, Sauvignon </v>
          </cell>
          <cell r="K3883">
            <v>12</v>
          </cell>
          <cell r="L3883">
            <v>750</v>
          </cell>
        </row>
        <row r="3884">
          <cell r="H3884">
            <v>14935018</v>
          </cell>
          <cell r="I3884" t="str">
            <v>76,39 $</v>
          </cell>
          <cell r="J3884" t="str">
            <v xml:space="preserve">Bencze Birtok, Hárslevelu </v>
          </cell>
          <cell r="K3884">
            <v>6</v>
          </cell>
          <cell r="L3884">
            <v>750</v>
          </cell>
        </row>
        <row r="3885">
          <cell r="H3885">
            <v>14935026</v>
          </cell>
          <cell r="I3885" t="str">
            <v>92,11 $</v>
          </cell>
          <cell r="J3885" t="str">
            <v>Bencze Birtok, Magnum Harsleve lu</v>
          </cell>
          <cell r="K3885">
            <v>3</v>
          </cell>
          <cell r="L3885">
            <v>1500</v>
          </cell>
        </row>
        <row r="3886">
          <cell r="H3886">
            <v>14935325</v>
          </cell>
          <cell r="I3886" t="str">
            <v>76,39 $</v>
          </cell>
          <cell r="J3886" t="str">
            <v xml:space="preserve">Bencze Birtok, Chenin Blanc </v>
          </cell>
          <cell r="K3886">
            <v>6</v>
          </cell>
          <cell r="L3886">
            <v>750</v>
          </cell>
        </row>
        <row r="3887">
          <cell r="H3887">
            <v>14935499</v>
          </cell>
          <cell r="I3887" t="str">
            <v>85,37 $</v>
          </cell>
          <cell r="J3887" t="str">
            <v xml:space="preserve">Bencze Birtok, Kéknyelu </v>
          </cell>
          <cell r="K3887">
            <v>6</v>
          </cell>
          <cell r="L3887">
            <v>750</v>
          </cell>
        </row>
        <row r="3888">
          <cell r="H3888">
            <v>14934875</v>
          </cell>
          <cell r="I3888" t="str">
            <v>112,34 $</v>
          </cell>
          <cell r="J3888" t="str">
            <v xml:space="preserve">Bencze Birtok, Furmint </v>
          </cell>
          <cell r="K3888">
            <v>6</v>
          </cell>
          <cell r="L3888">
            <v>750</v>
          </cell>
        </row>
        <row r="3889">
          <cell r="H3889">
            <v>14935042</v>
          </cell>
          <cell r="I3889" t="str">
            <v>137,05 $</v>
          </cell>
          <cell r="J3889" t="str">
            <v xml:space="preserve">Bencze Birtok, Magnum Furmint </v>
          </cell>
          <cell r="K3889">
            <v>3</v>
          </cell>
          <cell r="L3889">
            <v>1500</v>
          </cell>
        </row>
        <row r="3890">
          <cell r="H3890">
            <v>14935077</v>
          </cell>
          <cell r="I3890" t="str">
            <v>67,40 $</v>
          </cell>
          <cell r="J3890" t="str">
            <v xml:space="preserve">Bencze Birtok, Blau </v>
          </cell>
          <cell r="K3890">
            <v>6</v>
          </cell>
          <cell r="L3890">
            <v>750</v>
          </cell>
        </row>
        <row r="3891">
          <cell r="H3891">
            <v>14934808</v>
          </cell>
          <cell r="I3891" t="str">
            <v>94,36 $</v>
          </cell>
          <cell r="J3891" t="str">
            <v xml:space="preserve">Bencze Birtok, Kék II. </v>
          </cell>
          <cell r="K3891">
            <v>6</v>
          </cell>
          <cell r="L3891">
            <v>750</v>
          </cell>
        </row>
        <row r="3892">
          <cell r="H3892">
            <v>14935051</v>
          </cell>
          <cell r="I3892" t="str">
            <v>80,88 $</v>
          </cell>
          <cell r="J3892" t="str">
            <v xml:space="preserve">Bencze Birtok, Petillant Blanc </v>
          </cell>
          <cell r="K3892">
            <v>6</v>
          </cell>
          <cell r="L3892">
            <v>750</v>
          </cell>
        </row>
        <row r="3893">
          <cell r="H3893">
            <v>14749400</v>
          </cell>
          <cell r="I3893" t="str">
            <v>51,22 $</v>
          </cell>
          <cell r="J3893" t="str">
            <v>Domaine de Montfaucon, Viognie r</v>
          </cell>
          <cell r="K3893">
            <v>6</v>
          </cell>
          <cell r="L3893">
            <v>750</v>
          </cell>
        </row>
        <row r="3894">
          <cell r="H3894">
            <v>14750304</v>
          </cell>
          <cell r="I3894" t="str">
            <v>73,84 $</v>
          </cell>
          <cell r="J3894" t="str">
            <v>Château de Montfaucon, Baron L ouis</v>
          </cell>
          <cell r="K3894">
            <v>6</v>
          </cell>
          <cell r="L3894">
            <v>750</v>
          </cell>
        </row>
        <row r="3895">
          <cell r="H3895">
            <v>14900819</v>
          </cell>
          <cell r="I3895" t="str">
            <v>31,15 $</v>
          </cell>
          <cell r="J3895" t="str">
            <v xml:space="preserve">Domaine Des Anges, Blanc </v>
          </cell>
          <cell r="K3895">
            <v>6</v>
          </cell>
          <cell r="L3895">
            <v>750</v>
          </cell>
        </row>
        <row r="3896">
          <cell r="H3896">
            <v>14901521</v>
          </cell>
          <cell r="I3896" t="str">
            <v>44,93 $</v>
          </cell>
          <cell r="J3896" t="str">
            <v>Domaine Cazaban, Jours De Vign e</v>
          </cell>
          <cell r="K3896">
            <v>6</v>
          </cell>
          <cell r="L3896">
            <v>750</v>
          </cell>
        </row>
        <row r="3897">
          <cell r="H3897">
            <v>14901918</v>
          </cell>
          <cell r="I3897" t="str">
            <v>58,41 $</v>
          </cell>
          <cell r="J3897" t="str">
            <v>Domaine Cazaban, Coup de Foudr e</v>
          </cell>
          <cell r="K3897">
            <v>6</v>
          </cell>
          <cell r="L3897">
            <v>750</v>
          </cell>
        </row>
        <row r="3898">
          <cell r="H3898">
            <v>14813256</v>
          </cell>
          <cell r="I3898" t="str">
            <v>59,31 $</v>
          </cell>
          <cell r="J3898" t="str">
            <v>Hermann Moser, Grüner Veltline r Green Mosi</v>
          </cell>
          <cell r="K3898">
            <v>12</v>
          </cell>
          <cell r="L3898">
            <v>750</v>
          </cell>
        </row>
        <row r="3899">
          <cell r="H3899">
            <v>14976872</v>
          </cell>
          <cell r="I3899" t="str">
            <v>71,89 $</v>
          </cell>
          <cell r="J3899" t="str">
            <v xml:space="preserve">Frasca Wine, Barbera d'Asti </v>
          </cell>
          <cell r="K3899">
            <v>6</v>
          </cell>
          <cell r="L3899">
            <v>750</v>
          </cell>
        </row>
        <row r="3900">
          <cell r="H3900">
            <v>14977023</v>
          </cell>
          <cell r="I3900" t="str">
            <v>107,84 $</v>
          </cell>
          <cell r="J3900" t="str">
            <v xml:space="preserve">Frasca Wine, Nizza </v>
          </cell>
          <cell r="K3900">
            <v>6</v>
          </cell>
          <cell r="L3900">
            <v>750</v>
          </cell>
        </row>
        <row r="3901">
          <cell r="H3901">
            <v>14931754</v>
          </cell>
          <cell r="I3901" t="str">
            <v>150,00 $</v>
          </cell>
          <cell r="J3901" t="str">
            <v xml:space="preserve">Traynor vineyards, Clarissa </v>
          </cell>
          <cell r="K3901">
            <v>12</v>
          </cell>
          <cell r="L3901">
            <v>750</v>
          </cell>
        </row>
        <row r="3902">
          <cell r="H3902">
            <v>14860538</v>
          </cell>
          <cell r="I3902" t="str">
            <v>89,87 $</v>
          </cell>
          <cell r="J3902" t="str">
            <v xml:space="preserve">Poggio Antico, Madre IGT </v>
          </cell>
          <cell r="K3902">
            <v>3</v>
          </cell>
          <cell r="L3902">
            <v>750</v>
          </cell>
        </row>
        <row r="3903">
          <cell r="H3903">
            <v>14856627</v>
          </cell>
          <cell r="I3903" t="str">
            <v>72,29 $</v>
          </cell>
          <cell r="J3903" t="str">
            <v>Alessandro Viola, Note di Ross o</v>
          </cell>
          <cell r="K3903">
            <v>6</v>
          </cell>
          <cell r="L3903">
            <v>750</v>
          </cell>
        </row>
        <row r="3904">
          <cell r="H3904">
            <v>14861080</v>
          </cell>
          <cell r="I3904" t="str">
            <v>44,62 $</v>
          </cell>
          <cell r="J3904" t="str">
            <v>DIVIN XO, KVINT (age 14 years) - DIVIN XO</v>
          </cell>
          <cell r="K3904">
            <v>3</v>
          </cell>
          <cell r="L3904">
            <v>500</v>
          </cell>
        </row>
        <row r="3905">
          <cell r="H3905">
            <v>14868388</v>
          </cell>
          <cell r="I3905" t="str">
            <v>60,69 $</v>
          </cell>
          <cell r="J3905" t="str">
            <v xml:space="preserve">FATTORIA DI CASPRI, Bianco </v>
          </cell>
          <cell r="K3905">
            <v>6</v>
          </cell>
          <cell r="L3905">
            <v>750</v>
          </cell>
        </row>
        <row r="3906">
          <cell r="H3906">
            <v>14877284</v>
          </cell>
          <cell r="I3906" t="str">
            <v>20,26 $</v>
          </cell>
          <cell r="J3906" t="str">
            <v xml:space="preserve">Luca Ricci, Prosecco DOC Brut </v>
          </cell>
          <cell r="K3906">
            <v>6</v>
          </cell>
          <cell r="L3906">
            <v>750</v>
          </cell>
        </row>
        <row r="3907">
          <cell r="H3907">
            <v>14877292</v>
          </cell>
          <cell r="I3907" t="str">
            <v>22,04 $</v>
          </cell>
          <cell r="J3907" t="str">
            <v>Luca Ricci, Prosecco DOC Rosè Brut Millesimato</v>
          </cell>
          <cell r="K3907">
            <v>6</v>
          </cell>
          <cell r="L3907">
            <v>750</v>
          </cell>
        </row>
        <row r="3908">
          <cell r="H3908">
            <v>14894746</v>
          </cell>
          <cell r="I3908" t="str">
            <v>43,31 $</v>
          </cell>
          <cell r="J3908" t="str">
            <v>Dona Matilde, Dona Matilde tin to</v>
          </cell>
          <cell r="K3908">
            <v>6</v>
          </cell>
          <cell r="L3908">
            <v>750</v>
          </cell>
        </row>
        <row r="3909">
          <cell r="H3909">
            <v>14783456</v>
          </cell>
          <cell r="I3909" t="str">
            <v>51,24 $</v>
          </cell>
          <cell r="J3909" t="str">
            <v xml:space="preserve">Dona Matilde, Fartote </v>
          </cell>
          <cell r="K3909">
            <v>12</v>
          </cell>
          <cell r="L3909">
            <v>750</v>
          </cell>
        </row>
        <row r="3910">
          <cell r="H3910">
            <v>14849072</v>
          </cell>
          <cell r="I3910" t="str">
            <v>208,20 $</v>
          </cell>
          <cell r="J3910" t="str">
            <v xml:space="preserve">Famiglia Cotarella, Macioche </v>
          </cell>
          <cell r="K3910">
            <v>6</v>
          </cell>
          <cell r="L3910">
            <v>750</v>
          </cell>
        </row>
        <row r="3911">
          <cell r="H3911">
            <v>14894594</v>
          </cell>
          <cell r="I3911" t="str">
            <v>72,46 $</v>
          </cell>
          <cell r="J3911" t="str">
            <v>Caparzo, La Caduta Rosso-di-Mo ntalcino</v>
          </cell>
          <cell r="K3911">
            <v>6</v>
          </cell>
          <cell r="L3911">
            <v>750</v>
          </cell>
        </row>
        <row r="3912">
          <cell r="H3912">
            <v>14897437</v>
          </cell>
          <cell r="I3912" t="str">
            <v>89,24 $</v>
          </cell>
          <cell r="J3912" t="str">
            <v>Domaine Cazaban, La Syrah Jean -Luc Boulay</v>
          </cell>
          <cell r="K3912">
            <v>12</v>
          </cell>
          <cell r="L3912">
            <v>750</v>
          </cell>
        </row>
        <row r="3913">
          <cell r="H3913">
            <v>14907990</v>
          </cell>
          <cell r="I3913" t="str">
            <v>78,63 $</v>
          </cell>
          <cell r="J3913" t="str">
            <v>Solaria, Rosso di Montalcino D OC</v>
          </cell>
          <cell r="K3913">
            <v>6</v>
          </cell>
          <cell r="L3913">
            <v>750</v>
          </cell>
        </row>
        <row r="3914">
          <cell r="H3914">
            <v>14908571</v>
          </cell>
          <cell r="I3914" t="str">
            <v>85,37 $</v>
          </cell>
          <cell r="J3914" t="str">
            <v xml:space="preserve">Ca' Richeta, Crussi </v>
          </cell>
          <cell r="K3914">
            <v>6</v>
          </cell>
          <cell r="L3914">
            <v>750</v>
          </cell>
        </row>
        <row r="3915">
          <cell r="H3915">
            <v>14908378</v>
          </cell>
          <cell r="I3915" t="str">
            <v>89,87 $</v>
          </cell>
          <cell r="J3915" t="str">
            <v>Fautor Winery, Illustro Cabern et Sauvignon - Merlot</v>
          </cell>
          <cell r="K3915">
            <v>6</v>
          </cell>
          <cell r="L3915">
            <v>750</v>
          </cell>
        </row>
        <row r="3916">
          <cell r="H3916">
            <v>14910742</v>
          </cell>
          <cell r="I3916" t="str">
            <v>283,08 $</v>
          </cell>
          <cell r="J3916" t="str">
            <v>Domaine Gerin, Côte-Rôtie Côte Bodin</v>
          </cell>
          <cell r="K3916">
            <v>3</v>
          </cell>
          <cell r="L3916">
            <v>750</v>
          </cell>
        </row>
        <row r="3917">
          <cell r="H3917">
            <v>14911286</v>
          </cell>
          <cell r="I3917" t="str">
            <v>143,79 $</v>
          </cell>
          <cell r="J3917" t="str">
            <v xml:space="preserve">Champagne Marguet, Verzenay </v>
          </cell>
          <cell r="K3917">
            <v>3</v>
          </cell>
          <cell r="L3917">
            <v>750</v>
          </cell>
        </row>
        <row r="3918">
          <cell r="H3918">
            <v>14911307</v>
          </cell>
          <cell r="I3918" t="str">
            <v>184,23 $</v>
          </cell>
          <cell r="J3918" t="str">
            <v>Champagne Marguet, Ambonnay Li eu-Dit Les Beurys</v>
          </cell>
          <cell r="K3918">
            <v>3</v>
          </cell>
          <cell r="L3918">
            <v>750</v>
          </cell>
        </row>
        <row r="3919">
          <cell r="H3919">
            <v>14911067</v>
          </cell>
          <cell r="I3919" t="str">
            <v>184,23 $</v>
          </cell>
          <cell r="J3919" t="str">
            <v>Champagne Marguet, Ambonnay Li eu-Dit Les Saints-Remys</v>
          </cell>
          <cell r="K3919">
            <v>3</v>
          </cell>
          <cell r="L3919">
            <v>750</v>
          </cell>
        </row>
        <row r="3920">
          <cell r="H3920">
            <v>14814865</v>
          </cell>
          <cell r="I3920" t="str">
            <v>65,61 $</v>
          </cell>
          <cell r="J3920" t="str">
            <v>Monte Santoccio Valpolicella Classico Superiore</v>
          </cell>
          <cell r="K3920">
            <v>6</v>
          </cell>
          <cell r="L3920">
            <v>750</v>
          </cell>
        </row>
        <row r="3921">
          <cell r="H3921">
            <v>14814849</v>
          </cell>
          <cell r="I3921" t="str">
            <v>55,03 $</v>
          </cell>
          <cell r="J3921" t="str">
            <v>Monte Santoccio Valpolicella Classico DOC</v>
          </cell>
          <cell r="K3921">
            <v>6</v>
          </cell>
          <cell r="L3921">
            <v>750</v>
          </cell>
        </row>
        <row r="3922">
          <cell r="H3922">
            <v>14753978</v>
          </cell>
          <cell r="I3922" t="str">
            <v>196,34 $</v>
          </cell>
          <cell r="J3922" t="str">
            <v>Champagne Marguet, Shaman Blan c</v>
          </cell>
          <cell r="K3922">
            <v>6</v>
          </cell>
          <cell r="L3922">
            <v>750</v>
          </cell>
        </row>
        <row r="3923">
          <cell r="H3923">
            <v>14753759</v>
          </cell>
          <cell r="I3923" t="str">
            <v>196,34 $</v>
          </cell>
          <cell r="J3923" t="str">
            <v xml:space="preserve">Champagne Marguet, Shaman rosé </v>
          </cell>
          <cell r="K3923">
            <v>6</v>
          </cell>
          <cell r="L3923">
            <v>750</v>
          </cell>
        </row>
        <row r="3924">
          <cell r="H3924">
            <v>14752300</v>
          </cell>
          <cell r="I3924" t="str">
            <v>107,09 $</v>
          </cell>
          <cell r="J3924" t="str">
            <v xml:space="preserve">Champagne Marguet, Ambonnay </v>
          </cell>
          <cell r="K3924">
            <v>1</v>
          </cell>
          <cell r="L3924">
            <v>1500</v>
          </cell>
        </row>
        <row r="3925">
          <cell r="H3925">
            <v>14910662</v>
          </cell>
          <cell r="I3925" t="str">
            <v>184,23 $</v>
          </cell>
          <cell r="J3925" t="str">
            <v>Champagne Marguet, Avize-Crame nt</v>
          </cell>
          <cell r="K3925">
            <v>3</v>
          </cell>
          <cell r="L3925">
            <v>750</v>
          </cell>
        </row>
        <row r="3926">
          <cell r="H3926">
            <v>14809759</v>
          </cell>
          <cell r="I3926" t="str">
            <v>35,05 $</v>
          </cell>
          <cell r="J3926" t="str">
            <v xml:space="preserve">ST, Pinot Grigio </v>
          </cell>
          <cell r="K3926">
            <v>12</v>
          </cell>
          <cell r="L3926">
            <v>750</v>
          </cell>
        </row>
        <row r="3927">
          <cell r="H3927">
            <v>14899264</v>
          </cell>
          <cell r="I3927" t="str">
            <v>49,08 $</v>
          </cell>
          <cell r="J3927" t="str">
            <v xml:space="preserve">Monte Cervo, Merlot </v>
          </cell>
          <cell r="K3927">
            <v>6</v>
          </cell>
          <cell r="L3927">
            <v>750</v>
          </cell>
        </row>
        <row r="3928">
          <cell r="H3928">
            <v>14757223</v>
          </cell>
          <cell r="I3928" t="str">
            <v>146,00 $</v>
          </cell>
          <cell r="J3928" t="str">
            <v xml:space="preserve">Werlitsch, Gluck </v>
          </cell>
          <cell r="K3928">
            <v>6</v>
          </cell>
          <cell r="L3928">
            <v>750</v>
          </cell>
        </row>
        <row r="3929">
          <cell r="H3929">
            <v>14757320</v>
          </cell>
          <cell r="I3929" t="str">
            <v>169,56 $</v>
          </cell>
          <cell r="J3929" t="str">
            <v xml:space="preserve">Werlitsch, Freude </v>
          </cell>
          <cell r="K3929">
            <v>6</v>
          </cell>
          <cell r="L3929">
            <v>750</v>
          </cell>
        </row>
        <row r="3930">
          <cell r="H3930">
            <v>14757311</v>
          </cell>
          <cell r="I3930" t="str">
            <v>129,94 $</v>
          </cell>
          <cell r="J3930" t="str">
            <v xml:space="preserve">Werlitsch, Ex Vero II </v>
          </cell>
          <cell r="K3930">
            <v>6</v>
          </cell>
          <cell r="L3930">
            <v>750</v>
          </cell>
        </row>
        <row r="3931">
          <cell r="H3931">
            <v>14925071</v>
          </cell>
          <cell r="I3931" t="str">
            <v>139,30 $</v>
          </cell>
          <cell r="J3931" t="str">
            <v>Domaine Raymond Usseglio et Fi ls, Cuvée Tradition</v>
          </cell>
          <cell r="K3931">
            <v>6</v>
          </cell>
          <cell r="L3931">
            <v>750</v>
          </cell>
        </row>
        <row r="3932">
          <cell r="H3932">
            <v>14828853</v>
          </cell>
          <cell r="I3932" t="str">
            <v>124,02 $</v>
          </cell>
          <cell r="J3932" t="str">
            <v>Domaine Usseglio Raymond et Fi ls, Côte du Rhône Les Claux rg</v>
          </cell>
          <cell r="K3932">
            <v>12</v>
          </cell>
          <cell r="L3932">
            <v>750</v>
          </cell>
        </row>
        <row r="3933">
          <cell r="H3933">
            <v>14925240</v>
          </cell>
          <cell r="I3933" t="str">
            <v>38,19 $</v>
          </cell>
          <cell r="J3933" t="str">
            <v xml:space="preserve">Mas Lou, Angaco </v>
          </cell>
          <cell r="K3933">
            <v>6</v>
          </cell>
          <cell r="L3933">
            <v>750</v>
          </cell>
        </row>
        <row r="3934">
          <cell r="H3934">
            <v>14925258</v>
          </cell>
          <cell r="I3934" t="str">
            <v>56,92 $</v>
          </cell>
          <cell r="J3934" t="str">
            <v xml:space="preserve">Mas Lou, Jalka </v>
          </cell>
          <cell r="K3934">
            <v>6</v>
          </cell>
          <cell r="L3934">
            <v>750</v>
          </cell>
        </row>
        <row r="3935">
          <cell r="H3935">
            <v>14925266</v>
          </cell>
          <cell r="I3935" t="str">
            <v>75,64 $</v>
          </cell>
          <cell r="J3935" t="str">
            <v xml:space="preserve">Mas Lou, Tio </v>
          </cell>
          <cell r="K3935">
            <v>6</v>
          </cell>
          <cell r="L3935">
            <v>750</v>
          </cell>
        </row>
        <row r="3936">
          <cell r="H3936">
            <v>14866702</v>
          </cell>
          <cell r="I3936" t="str">
            <v>76,13 $</v>
          </cell>
          <cell r="J3936" t="str">
            <v xml:space="preserve">Pierre Amadieu, Roulepierre </v>
          </cell>
          <cell r="K3936">
            <v>12</v>
          </cell>
          <cell r="L3936">
            <v>750</v>
          </cell>
        </row>
        <row r="3937">
          <cell r="H3937">
            <v>14927077</v>
          </cell>
          <cell r="I3937" t="str">
            <v>128,51 $</v>
          </cell>
          <cell r="J3937" t="str">
            <v xml:space="preserve">Châteauneuf-du-Pape </v>
          </cell>
          <cell r="K3937">
            <v>6</v>
          </cell>
          <cell r="L3937">
            <v>750</v>
          </cell>
        </row>
        <row r="3938">
          <cell r="H3938">
            <v>14926402</v>
          </cell>
          <cell r="I3938" t="str">
            <v>138,40 $</v>
          </cell>
          <cell r="J3938" t="str">
            <v xml:space="preserve">Clos Léopold </v>
          </cell>
          <cell r="K3938">
            <v>6</v>
          </cell>
          <cell r="L3938">
            <v>750</v>
          </cell>
        </row>
        <row r="3939">
          <cell r="H3939">
            <v>14928416</v>
          </cell>
          <cell r="I3939" t="str">
            <v>82,00 $</v>
          </cell>
          <cell r="J3939" t="str">
            <v>Quinta dos Carvalhais, Touriga Nacional Dão</v>
          </cell>
          <cell r="K3939">
            <v>6</v>
          </cell>
          <cell r="L3939">
            <v>750</v>
          </cell>
        </row>
        <row r="3940">
          <cell r="H3940">
            <v>14928310</v>
          </cell>
          <cell r="I3940" t="str">
            <v>42,00 $</v>
          </cell>
          <cell r="J3940" t="str">
            <v>Quinta dos Carvalhais, Colheit a rouge</v>
          </cell>
          <cell r="K3940">
            <v>6</v>
          </cell>
          <cell r="L3940">
            <v>750</v>
          </cell>
        </row>
        <row r="3941">
          <cell r="H3941">
            <v>14927755</v>
          </cell>
          <cell r="I3941" t="str">
            <v>150,00 $</v>
          </cell>
          <cell r="J3941" t="str">
            <v>Sogrape, Série Impar SERCIALIN HO</v>
          </cell>
          <cell r="K3941">
            <v>3</v>
          </cell>
          <cell r="L3941">
            <v>750</v>
          </cell>
        </row>
        <row r="3942">
          <cell r="H3942">
            <v>14926710</v>
          </cell>
          <cell r="I3942" t="str">
            <v>125,82 $</v>
          </cell>
          <cell r="J3942" t="str">
            <v>Domaine Raymond Usseglio et Fi ls, Pure Roussanne</v>
          </cell>
          <cell r="K3942">
            <v>3</v>
          </cell>
          <cell r="L3942">
            <v>750</v>
          </cell>
        </row>
        <row r="3943">
          <cell r="H3943">
            <v>14854058</v>
          </cell>
          <cell r="I3943" t="str">
            <v>40,80 $</v>
          </cell>
          <cell r="J3943" t="str">
            <v xml:space="preserve">Bodegas Latue, Sparkling Airen </v>
          </cell>
          <cell r="K3943">
            <v>6</v>
          </cell>
          <cell r="L3943">
            <v>750</v>
          </cell>
        </row>
        <row r="3944">
          <cell r="H3944">
            <v>14931076</v>
          </cell>
          <cell r="I3944" t="str">
            <v>67,64 $</v>
          </cell>
          <cell r="J3944" t="str">
            <v xml:space="preserve">Le Peyron, La Grande Ourse </v>
          </cell>
          <cell r="K3944">
            <v>6</v>
          </cell>
          <cell r="L3944">
            <v>750</v>
          </cell>
        </row>
        <row r="3945">
          <cell r="H3945">
            <v>14935333</v>
          </cell>
          <cell r="I3945" t="str">
            <v>92,11 $</v>
          </cell>
          <cell r="J3945" t="str">
            <v>Bencze Birtok, Magnum Chenin B lanc</v>
          </cell>
          <cell r="K3945">
            <v>3</v>
          </cell>
          <cell r="L3945">
            <v>1500</v>
          </cell>
        </row>
        <row r="3946">
          <cell r="H3946">
            <v>14934883</v>
          </cell>
          <cell r="I3946" t="str">
            <v>67,40 $</v>
          </cell>
          <cell r="J3946" t="str">
            <v xml:space="preserve">Bencze Birtok, Pinot Noir </v>
          </cell>
          <cell r="K3946">
            <v>6</v>
          </cell>
          <cell r="L3946">
            <v>750</v>
          </cell>
        </row>
        <row r="3947">
          <cell r="H3947">
            <v>14934795</v>
          </cell>
          <cell r="I3947" t="str">
            <v>94,36 $</v>
          </cell>
          <cell r="J3947" t="str">
            <v xml:space="preserve">Bencze Birtok, Pinot Atlas </v>
          </cell>
          <cell r="K3947">
            <v>6</v>
          </cell>
          <cell r="L3947">
            <v>750</v>
          </cell>
        </row>
        <row r="3948">
          <cell r="H3948">
            <v>14936344</v>
          </cell>
          <cell r="I3948" t="str">
            <v>129,85 $</v>
          </cell>
          <cell r="J3948" t="str">
            <v xml:space="preserve">Peller Ice Cuvée Classic </v>
          </cell>
          <cell r="K3948">
            <v>6</v>
          </cell>
          <cell r="L3948">
            <v>750</v>
          </cell>
        </row>
        <row r="3949">
          <cell r="H3949">
            <v>14738612</v>
          </cell>
          <cell r="I3949" t="str">
            <v>36,41 $</v>
          </cell>
          <cell r="J3949" t="str">
            <v xml:space="preserve">Cyprius blanc </v>
          </cell>
          <cell r="K3949">
            <v>6</v>
          </cell>
          <cell r="L3949">
            <v>750</v>
          </cell>
        </row>
        <row r="3950">
          <cell r="H3950">
            <v>14738639</v>
          </cell>
          <cell r="I3950" t="str">
            <v>82,02 $</v>
          </cell>
          <cell r="J3950" t="str">
            <v xml:space="preserve">Mazerac </v>
          </cell>
          <cell r="K3950">
            <v>6</v>
          </cell>
          <cell r="L3950">
            <v>750</v>
          </cell>
        </row>
        <row r="3951">
          <cell r="H3951">
            <v>14937451</v>
          </cell>
          <cell r="I3951" t="str">
            <v>133,90 $</v>
          </cell>
          <cell r="J3951" t="str">
            <v>Domaine Saladin, Vin de France La Chaveyron 1422</v>
          </cell>
          <cell r="K3951">
            <v>6</v>
          </cell>
          <cell r="L3951">
            <v>750</v>
          </cell>
        </row>
        <row r="3952">
          <cell r="H3952">
            <v>14937460</v>
          </cell>
          <cell r="I3952" t="str">
            <v>94,36 $</v>
          </cell>
          <cell r="J3952" t="str">
            <v>Domaine Saladin, Côtes du Rhôn e Blanc Per El</v>
          </cell>
          <cell r="K3952">
            <v>6</v>
          </cell>
          <cell r="L3952">
            <v>750</v>
          </cell>
        </row>
        <row r="3953">
          <cell r="H3953">
            <v>14844503</v>
          </cell>
          <cell r="I3953" t="str">
            <v>68,05 $</v>
          </cell>
          <cell r="J3953" t="str">
            <v xml:space="preserve">Robert Cantin, Sauvignon Blanc </v>
          </cell>
          <cell r="K3953">
            <v>12</v>
          </cell>
          <cell r="L3953">
            <v>750</v>
          </cell>
        </row>
        <row r="3954">
          <cell r="H3954">
            <v>14812093</v>
          </cell>
          <cell r="I3954" t="str">
            <v>44,62 $</v>
          </cell>
          <cell r="J3954" t="str">
            <v>Domaine Montrose, Domaine Mont rose Rouge</v>
          </cell>
          <cell r="K3954">
            <v>12</v>
          </cell>
          <cell r="L3954">
            <v>750</v>
          </cell>
        </row>
        <row r="3955">
          <cell r="H3955">
            <v>14861178</v>
          </cell>
          <cell r="I3955" t="str">
            <v>74,96 $</v>
          </cell>
          <cell r="J3955" t="str">
            <v>Cuvée L Blanc, Domaine Neumeye r</v>
          </cell>
          <cell r="K3955">
            <v>6</v>
          </cell>
          <cell r="L3955">
            <v>750</v>
          </cell>
        </row>
        <row r="3956">
          <cell r="H3956">
            <v>14755367</v>
          </cell>
          <cell r="I3956" t="str">
            <v>74,96 $</v>
          </cell>
          <cell r="J3956" t="str">
            <v>Domaine Neumeyer, Cuvée L Macé ration</v>
          </cell>
          <cell r="K3956">
            <v>6</v>
          </cell>
          <cell r="L3956">
            <v>750</v>
          </cell>
        </row>
        <row r="3957">
          <cell r="H3957">
            <v>14940677</v>
          </cell>
          <cell r="I3957" t="str">
            <v>35,05 $</v>
          </cell>
          <cell r="J3957" t="str">
            <v xml:space="preserve">Domaine de Rochemond rouge </v>
          </cell>
          <cell r="K3957">
            <v>6</v>
          </cell>
          <cell r="L3957">
            <v>750</v>
          </cell>
        </row>
        <row r="3958">
          <cell r="H3958">
            <v>14940773</v>
          </cell>
          <cell r="I3958" t="str">
            <v>35,05 $</v>
          </cell>
          <cell r="J3958" t="str">
            <v xml:space="preserve">Domaine de Rochemond blanc </v>
          </cell>
          <cell r="K3958">
            <v>6</v>
          </cell>
          <cell r="L3958">
            <v>750</v>
          </cell>
        </row>
        <row r="3959">
          <cell r="H3959">
            <v>14826508</v>
          </cell>
          <cell r="I3959" t="str">
            <v>58,19 $</v>
          </cell>
          <cell r="J3959" t="str">
            <v xml:space="preserve">Zenato, Veneto Rosso </v>
          </cell>
          <cell r="K3959">
            <v>12</v>
          </cell>
          <cell r="L3959">
            <v>750</v>
          </cell>
        </row>
        <row r="3960">
          <cell r="H3960">
            <v>14733889</v>
          </cell>
          <cell r="I3960" t="str">
            <v>120,03 $</v>
          </cell>
          <cell r="J3960" t="str">
            <v xml:space="preserve">Strohmeier, Cat Silver </v>
          </cell>
          <cell r="K3960">
            <v>6</v>
          </cell>
          <cell r="L3960">
            <v>750</v>
          </cell>
        </row>
        <row r="3961">
          <cell r="H3961">
            <v>14734419</v>
          </cell>
          <cell r="I3961" t="str">
            <v>89,69 $</v>
          </cell>
          <cell r="J3961" t="str">
            <v>Strohmeier, Schilcher Frizzant e</v>
          </cell>
          <cell r="K3961">
            <v>6</v>
          </cell>
          <cell r="L3961">
            <v>750</v>
          </cell>
        </row>
        <row r="3962">
          <cell r="H3962">
            <v>14733897</v>
          </cell>
          <cell r="I3962" t="str">
            <v>126,73 $</v>
          </cell>
          <cell r="J3962" t="str">
            <v xml:space="preserve">Strohmeier, TLZ Karmin </v>
          </cell>
          <cell r="K3962">
            <v>6</v>
          </cell>
          <cell r="L3962">
            <v>750</v>
          </cell>
        </row>
        <row r="3963">
          <cell r="H3963">
            <v>14733871</v>
          </cell>
          <cell r="I3963" t="str">
            <v>126,73 $</v>
          </cell>
          <cell r="J3963" t="str">
            <v xml:space="preserve">Strohmeier, TLZ Weiss </v>
          </cell>
          <cell r="K3963">
            <v>6</v>
          </cell>
          <cell r="L3963">
            <v>750</v>
          </cell>
        </row>
        <row r="3964">
          <cell r="H3964">
            <v>14942234</v>
          </cell>
          <cell r="I3964" t="str">
            <v>107,84 $</v>
          </cell>
          <cell r="J3964" t="str">
            <v xml:space="preserve">Strohmeier, Roter Frizzante </v>
          </cell>
          <cell r="K3964">
            <v>6</v>
          </cell>
          <cell r="L3964">
            <v>750</v>
          </cell>
        </row>
        <row r="3965">
          <cell r="H3965">
            <v>14942592</v>
          </cell>
          <cell r="I3965" t="str">
            <v>195,01 $</v>
          </cell>
          <cell r="J3965" t="str">
            <v xml:space="preserve">Strohmeier, Gelb </v>
          </cell>
          <cell r="K3965">
            <v>6</v>
          </cell>
          <cell r="L3965">
            <v>750</v>
          </cell>
        </row>
        <row r="3966">
          <cell r="H3966">
            <v>14942402</v>
          </cell>
          <cell r="I3966" t="str">
            <v>188,72 $</v>
          </cell>
          <cell r="J3966" t="str">
            <v>Domaine CASTELL-REYNOARD, Coeur de Vigne</v>
          </cell>
          <cell r="K3966">
            <v>12</v>
          </cell>
          <cell r="L3966">
            <v>750</v>
          </cell>
        </row>
        <row r="3967">
          <cell r="H3967">
            <v>14744385</v>
          </cell>
          <cell r="I3967" t="str">
            <v>50,33 $</v>
          </cell>
          <cell r="J3967" t="str">
            <v>Château Thivin, Vignes d'Ecuss ol</v>
          </cell>
          <cell r="K3967">
            <v>6</v>
          </cell>
          <cell r="L3967">
            <v>750</v>
          </cell>
        </row>
        <row r="3968">
          <cell r="H3968">
            <v>14745062</v>
          </cell>
          <cell r="I3968" t="str">
            <v>87,17 $</v>
          </cell>
          <cell r="J3968" t="str">
            <v xml:space="preserve">Château Thivin, Clos Bertrand </v>
          </cell>
          <cell r="K3968">
            <v>6</v>
          </cell>
          <cell r="L3968">
            <v>750</v>
          </cell>
        </row>
        <row r="3969">
          <cell r="H3969">
            <v>14743948</v>
          </cell>
          <cell r="I3969" t="str">
            <v>76,84 $</v>
          </cell>
          <cell r="J3969" t="str">
            <v xml:space="preserve">Château Thivin, Marguerite </v>
          </cell>
          <cell r="K3969">
            <v>6</v>
          </cell>
          <cell r="L3969">
            <v>750</v>
          </cell>
        </row>
        <row r="3970">
          <cell r="H3970">
            <v>14743930</v>
          </cell>
          <cell r="I3970" t="str">
            <v>71,89 $</v>
          </cell>
          <cell r="J3970" t="str">
            <v xml:space="preserve">Château Thivin, Reverdon </v>
          </cell>
          <cell r="K3970">
            <v>12</v>
          </cell>
          <cell r="L3970">
            <v>375</v>
          </cell>
        </row>
        <row r="3971">
          <cell r="H3971">
            <v>14944029</v>
          </cell>
          <cell r="I3971" t="str">
            <v>167,15 $</v>
          </cell>
          <cell r="J3971" t="str">
            <v>Domaine Christophe et Fils, Ch ablis</v>
          </cell>
          <cell r="K3971">
            <v>12</v>
          </cell>
          <cell r="L3971">
            <v>750</v>
          </cell>
        </row>
        <row r="3972">
          <cell r="H3972">
            <v>14944053</v>
          </cell>
          <cell r="I3972" t="str">
            <v>116,83 $</v>
          </cell>
          <cell r="J3972" t="str">
            <v xml:space="preserve">La Cave Apicole, Hobo </v>
          </cell>
          <cell r="K3972">
            <v>12</v>
          </cell>
          <cell r="L3972">
            <v>750</v>
          </cell>
        </row>
        <row r="3973">
          <cell r="H3973">
            <v>14816801</v>
          </cell>
          <cell r="I3973" t="str">
            <v>89,87 $</v>
          </cell>
          <cell r="J3973" t="str">
            <v xml:space="preserve">Les Deux cols, Alizé </v>
          </cell>
          <cell r="K3973">
            <v>12</v>
          </cell>
          <cell r="L3973">
            <v>750</v>
          </cell>
        </row>
        <row r="3974">
          <cell r="H3974">
            <v>14943309</v>
          </cell>
          <cell r="I3974" t="str">
            <v>17,97 $</v>
          </cell>
          <cell r="J3974" t="str">
            <v xml:space="preserve">Katarina, Domaine du Perron </v>
          </cell>
          <cell r="K3974">
            <v>6</v>
          </cell>
          <cell r="L3974">
            <v>750</v>
          </cell>
        </row>
        <row r="3975">
          <cell r="H3975">
            <v>14943317</v>
          </cell>
          <cell r="I3975" t="str">
            <v>17,97 $</v>
          </cell>
          <cell r="J3975" t="str">
            <v xml:space="preserve">Persanne, Domaine du Perron </v>
          </cell>
          <cell r="K3975">
            <v>6</v>
          </cell>
          <cell r="L3975">
            <v>750</v>
          </cell>
        </row>
        <row r="3976">
          <cell r="H3976">
            <v>14943747</v>
          </cell>
          <cell r="I3976" t="str">
            <v>17,97 $</v>
          </cell>
          <cell r="J3976" t="str">
            <v xml:space="preserve">Ermiture, Domaine du Perron </v>
          </cell>
          <cell r="K3976">
            <v>6</v>
          </cell>
          <cell r="L3976">
            <v>750</v>
          </cell>
        </row>
        <row r="3977">
          <cell r="H3977">
            <v>14943739</v>
          </cell>
          <cell r="I3977" t="str">
            <v>17,97 $</v>
          </cell>
          <cell r="J3977" t="str">
            <v xml:space="preserve">Les Étapes, Domaine du Perron </v>
          </cell>
          <cell r="K3977">
            <v>6</v>
          </cell>
          <cell r="L3977">
            <v>750</v>
          </cell>
        </row>
        <row r="3978">
          <cell r="H3978">
            <v>14744511</v>
          </cell>
          <cell r="I3978" t="str">
            <v>56,04 $</v>
          </cell>
          <cell r="J3978" t="str">
            <v>Domaine de Bachellery, Fleur d e Sel</v>
          </cell>
          <cell r="K3978">
            <v>12</v>
          </cell>
          <cell r="L3978">
            <v>750</v>
          </cell>
        </row>
        <row r="3979">
          <cell r="H3979">
            <v>14890868</v>
          </cell>
          <cell r="I3979" t="str">
            <v>118,52 $</v>
          </cell>
          <cell r="J3979" t="str">
            <v xml:space="preserve">Domaine Fourrey, Chablis </v>
          </cell>
          <cell r="K3979">
            <v>12</v>
          </cell>
          <cell r="L3979">
            <v>750</v>
          </cell>
        </row>
        <row r="3980">
          <cell r="H3980">
            <v>14849929</v>
          </cell>
          <cell r="I3980" t="str">
            <v>102,63 $</v>
          </cell>
          <cell r="J3980" t="str">
            <v>Ktima Brintziki, Esperos Orang e Organic</v>
          </cell>
          <cell r="K3980">
            <v>6</v>
          </cell>
          <cell r="L3980">
            <v>750</v>
          </cell>
        </row>
        <row r="3981">
          <cell r="H3981">
            <v>14842022</v>
          </cell>
          <cell r="I3981" t="str">
            <v>61,58 $</v>
          </cell>
          <cell r="J3981" t="str">
            <v xml:space="preserve">Ktima Brintziki, Tinaktorogos </v>
          </cell>
          <cell r="K3981">
            <v>6</v>
          </cell>
          <cell r="L3981">
            <v>750</v>
          </cell>
        </row>
        <row r="3982">
          <cell r="H3982">
            <v>14851076</v>
          </cell>
          <cell r="I3982" t="str">
            <v>220,84 $</v>
          </cell>
          <cell r="J3982" t="str">
            <v xml:space="preserve">Piper-Heidsieck, Brut </v>
          </cell>
          <cell r="K3982">
            <v>12</v>
          </cell>
          <cell r="L3982">
            <v>375</v>
          </cell>
        </row>
        <row r="3983">
          <cell r="H3983">
            <v>14834815</v>
          </cell>
          <cell r="I3983" t="str">
            <v>69,65 $</v>
          </cell>
          <cell r="J3983" t="str">
            <v>Sebastien Besson, Chenas Cru d u Beaujolais</v>
          </cell>
          <cell r="K3983">
            <v>6</v>
          </cell>
          <cell r="L3983">
            <v>750</v>
          </cell>
        </row>
        <row r="3984">
          <cell r="H3984">
            <v>14949639</v>
          </cell>
          <cell r="I3984" t="str">
            <v>70,49 $</v>
          </cell>
          <cell r="J3984" t="str">
            <v>Ornicar, Domaine Jean-Baptiste Sénat</v>
          </cell>
          <cell r="K3984">
            <v>6</v>
          </cell>
          <cell r="L3984">
            <v>750</v>
          </cell>
        </row>
        <row r="3985">
          <cell r="H3985">
            <v>14957250</v>
          </cell>
          <cell r="I3985" t="str">
            <v>58,05 $</v>
          </cell>
          <cell r="J3985" t="str">
            <v>Le Clos du Serres, Plan B Bio Sans Sulfites AOP Languedoc</v>
          </cell>
          <cell r="K3985">
            <v>6</v>
          </cell>
          <cell r="L3985">
            <v>750</v>
          </cell>
        </row>
        <row r="3986">
          <cell r="H3986">
            <v>14957461</v>
          </cell>
          <cell r="I3986" t="str">
            <v>68,49 $</v>
          </cell>
          <cell r="J3986" t="str">
            <v>Le Clos du Serres, Sainte-Paul ine Bio AOP Terrasses du Larza</v>
          </cell>
          <cell r="K3986">
            <v>6</v>
          </cell>
          <cell r="L3986">
            <v>750</v>
          </cell>
        </row>
        <row r="3987">
          <cell r="H3987">
            <v>14961241</v>
          </cell>
          <cell r="I3987" t="str">
            <v>36,13 $</v>
          </cell>
          <cell r="J3987" t="str">
            <v>Vina Arpetos, Tempranillo Eleg ance</v>
          </cell>
          <cell r="K3987">
            <v>12</v>
          </cell>
          <cell r="L3987">
            <v>750</v>
          </cell>
        </row>
        <row r="3988">
          <cell r="H3988">
            <v>14754962</v>
          </cell>
          <cell r="I3988" t="str">
            <v>35,77 $</v>
          </cell>
          <cell r="J3988" t="str">
            <v xml:space="preserve">Traditional, Grasa De Cotnari </v>
          </cell>
          <cell r="K3988">
            <v>12</v>
          </cell>
          <cell r="L3988">
            <v>750</v>
          </cell>
        </row>
        <row r="3989">
          <cell r="H3989">
            <v>14861240</v>
          </cell>
          <cell r="I3989" t="str">
            <v>28,67 $</v>
          </cell>
          <cell r="J3989" t="str">
            <v xml:space="preserve">Selectie, Spumant Francusa </v>
          </cell>
          <cell r="K3989">
            <v>6</v>
          </cell>
          <cell r="L3989">
            <v>750</v>
          </cell>
        </row>
        <row r="3990">
          <cell r="H3990">
            <v>14754284</v>
          </cell>
          <cell r="I3990" t="str">
            <v>28,67 $</v>
          </cell>
          <cell r="J3990" t="str">
            <v xml:space="preserve">Selectie, Blanc </v>
          </cell>
          <cell r="K3990">
            <v>6</v>
          </cell>
          <cell r="L3990">
            <v>750</v>
          </cell>
        </row>
        <row r="3991">
          <cell r="H3991">
            <v>14755527</v>
          </cell>
          <cell r="I3991" t="str">
            <v>30,91 $</v>
          </cell>
          <cell r="J3991" t="str">
            <v xml:space="preserve">Selectie, Feteasca Neagra </v>
          </cell>
          <cell r="K3991">
            <v>6</v>
          </cell>
          <cell r="L3991">
            <v>750</v>
          </cell>
        </row>
        <row r="3992">
          <cell r="H3992">
            <v>14967597</v>
          </cell>
          <cell r="I3992" t="str">
            <v>62,01 $</v>
          </cell>
          <cell r="J3992" t="str">
            <v xml:space="preserve">Sacco, Magis Nero di Troia </v>
          </cell>
          <cell r="K3992">
            <v>6</v>
          </cell>
          <cell r="L3992">
            <v>750</v>
          </cell>
        </row>
        <row r="3993">
          <cell r="H3993">
            <v>14967028</v>
          </cell>
          <cell r="I3993" t="str">
            <v>46,73 $</v>
          </cell>
          <cell r="J3993" t="str">
            <v xml:space="preserve">Sacco, Aleis </v>
          </cell>
          <cell r="K3993">
            <v>6</v>
          </cell>
          <cell r="L3993">
            <v>750</v>
          </cell>
        </row>
        <row r="3994">
          <cell r="H3994">
            <v>14967538</v>
          </cell>
          <cell r="I3994" t="str">
            <v>40,44 $</v>
          </cell>
          <cell r="J3994" t="str">
            <v xml:space="preserve">Sacco, Terra Mij Bianco </v>
          </cell>
          <cell r="K3994">
            <v>6</v>
          </cell>
          <cell r="L3994">
            <v>750</v>
          </cell>
        </row>
        <row r="3995">
          <cell r="H3995">
            <v>14967319</v>
          </cell>
          <cell r="I3995" t="str">
            <v>40,44 $</v>
          </cell>
          <cell r="J3995" t="str">
            <v xml:space="preserve">Sacco, Terra Mij Nero di Troia </v>
          </cell>
          <cell r="K3995">
            <v>6</v>
          </cell>
          <cell r="L3995">
            <v>750</v>
          </cell>
        </row>
        <row r="3996">
          <cell r="H3996">
            <v>14866593</v>
          </cell>
          <cell r="I3996" t="str">
            <v>173,47 $</v>
          </cell>
          <cell r="J3996" t="str">
            <v>Rodney Strong, Alexander Valle y Cabernet Sauvignon</v>
          </cell>
          <cell r="K3996">
            <v>12</v>
          </cell>
          <cell r="L3996">
            <v>750</v>
          </cell>
        </row>
        <row r="3997">
          <cell r="H3997">
            <v>14968493</v>
          </cell>
          <cell r="I3997" t="str">
            <v>85,93 $</v>
          </cell>
          <cell r="J3997" t="str">
            <v xml:space="preserve">Fielding, Unoaked Chardonnay </v>
          </cell>
          <cell r="K3997">
            <v>12</v>
          </cell>
          <cell r="L3997">
            <v>750</v>
          </cell>
        </row>
        <row r="3998">
          <cell r="H3998">
            <v>14972601</v>
          </cell>
          <cell r="I3998" t="str">
            <v>27,35 $</v>
          </cell>
          <cell r="J3998" t="str">
            <v>Padrino Pinot Grigio Provincia di Pavia IGT</v>
          </cell>
          <cell r="K3998">
            <v>12</v>
          </cell>
          <cell r="L3998">
            <v>750</v>
          </cell>
        </row>
        <row r="3999">
          <cell r="H3999">
            <v>14811285</v>
          </cell>
          <cell r="I3999" t="str">
            <v>123,00 $</v>
          </cell>
          <cell r="J3999" t="str">
            <v>Hidden Bench, Beamsville Bench Chardonnay 'Felseck'</v>
          </cell>
          <cell r="K3999">
            <v>6</v>
          </cell>
          <cell r="L3999">
            <v>750</v>
          </cell>
        </row>
        <row r="4000">
          <cell r="H4000">
            <v>14811832</v>
          </cell>
          <cell r="I4000" t="str">
            <v>123,00 $</v>
          </cell>
          <cell r="J4000" t="str">
            <v>Hidden Bench, Beamsville Bench Pinot Noir 'Felseck'</v>
          </cell>
          <cell r="K4000">
            <v>6</v>
          </cell>
          <cell r="L4000">
            <v>750</v>
          </cell>
        </row>
        <row r="4001">
          <cell r="H4001">
            <v>14823171</v>
          </cell>
          <cell r="I4001" t="str">
            <v>55,03 $</v>
          </cell>
          <cell r="J4001" t="str">
            <v xml:space="preserve">Rosso Passo </v>
          </cell>
          <cell r="K4001">
            <v>12</v>
          </cell>
          <cell r="L4001">
            <v>750</v>
          </cell>
        </row>
        <row r="4002">
          <cell r="H4002">
            <v>14901694</v>
          </cell>
          <cell r="I4002" t="str">
            <v>56,72 $</v>
          </cell>
          <cell r="J4002" t="str">
            <v xml:space="preserve">Soave Classico </v>
          </cell>
          <cell r="K4002">
            <v>12</v>
          </cell>
          <cell r="L4002">
            <v>750</v>
          </cell>
        </row>
        <row r="4003">
          <cell r="H4003">
            <v>14823577</v>
          </cell>
          <cell r="I4003" t="str">
            <v>63,49 $</v>
          </cell>
          <cell r="J4003" t="str">
            <v xml:space="preserve">Valpolicella Classico </v>
          </cell>
          <cell r="K4003">
            <v>12</v>
          </cell>
          <cell r="L4003">
            <v>750</v>
          </cell>
        </row>
        <row r="4004">
          <cell r="H4004">
            <v>14979125</v>
          </cell>
          <cell r="I4004" t="str">
            <v>58,41 $</v>
          </cell>
          <cell r="J4004" t="str">
            <v>Dona Maria, Amantis Reserva Bl anc</v>
          </cell>
          <cell r="K4004">
            <v>6</v>
          </cell>
          <cell r="L4004">
            <v>750</v>
          </cell>
        </row>
        <row r="4005">
          <cell r="H4005">
            <v>14931762</v>
          </cell>
          <cell r="I4005" t="str">
            <v>153,60 $</v>
          </cell>
          <cell r="J4005" t="str">
            <v xml:space="preserve">Traynor vineyard, Petnat rose </v>
          </cell>
          <cell r="K4005">
            <v>12</v>
          </cell>
          <cell r="L4005">
            <v>750</v>
          </cell>
        </row>
        <row r="4006">
          <cell r="H4006">
            <v>14932482</v>
          </cell>
          <cell r="I4006" t="str">
            <v>168,00 $</v>
          </cell>
          <cell r="J4006" t="str">
            <v>Traynor vineyards, Madonna ver mouth blanc</v>
          </cell>
          <cell r="K4006">
            <v>12</v>
          </cell>
          <cell r="L4006">
            <v>750</v>
          </cell>
        </row>
        <row r="4007">
          <cell r="H4007">
            <v>14931711</v>
          </cell>
          <cell r="I4007" t="str">
            <v>96,00 $</v>
          </cell>
          <cell r="J4007" t="str">
            <v xml:space="preserve">Traynor vineyards, Ophelia </v>
          </cell>
          <cell r="K4007">
            <v>12</v>
          </cell>
          <cell r="L4007">
            <v>750</v>
          </cell>
        </row>
        <row r="4008">
          <cell r="H4008">
            <v>14931789</v>
          </cell>
          <cell r="I4008" t="str">
            <v>153,60 $</v>
          </cell>
          <cell r="J4008" t="str">
            <v>Traynor vineyards, Petnat blan c</v>
          </cell>
          <cell r="K4008">
            <v>12</v>
          </cell>
          <cell r="L4008">
            <v>750</v>
          </cell>
        </row>
        <row r="4009">
          <cell r="H4009">
            <v>14736553</v>
          </cell>
          <cell r="I4009" t="str">
            <v>90,59 $</v>
          </cell>
          <cell r="J4009" t="str">
            <v>Abrigo Giovanni, Dolcetto di D iano D'Alba Sori Crava</v>
          </cell>
          <cell r="K4009">
            <v>12</v>
          </cell>
          <cell r="L4009">
            <v>750</v>
          </cell>
        </row>
        <row r="4010">
          <cell r="H4010">
            <v>14821088</v>
          </cell>
          <cell r="I4010" t="str">
            <v>209,72 $</v>
          </cell>
          <cell r="J4010" t="str">
            <v>Champagne Bernard Lonclas, Mil lésimé 2013</v>
          </cell>
          <cell r="K4010">
            <v>6</v>
          </cell>
          <cell r="L4010">
            <v>750</v>
          </cell>
        </row>
        <row r="4011">
          <cell r="H4011">
            <v>14734081</v>
          </cell>
          <cell r="I4011" t="str">
            <v>193,84 $</v>
          </cell>
          <cell r="J4011" t="str">
            <v>Champagne Bernard Lonclas, Bla nc de blancs</v>
          </cell>
          <cell r="K4011">
            <v>12</v>
          </cell>
          <cell r="L4011">
            <v>375</v>
          </cell>
        </row>
        <row r="4012">
          <cell r="H4012">
            <v>14857021</v>
          </cell>
          <cell r="I4012" t="str">
            <v>50,31 $</v>
          </cell>
          <cell r="J4012" t="str">
            <v xml:space="preserve">Long Barn, Merlot </v>
          </cell>
          <cell r="K4012">
            <v>12</v>
          </cell>
          <cell r="L4012">
            <v>750</v>
          </cell>
        </row>
        <row r="4013">
          <cell r="H4013">
            <v>14818065</v>
          </cell>
          <cell r="I4013" t="str">
            <v>50,65 $</v>
          </cell>
          <cell r="J4013" t="str">
            <v xml:space="preserve">Long Barn, Chardonnay </v>
          </cell>
          <cell r="K4013">
            <v>12</v>
          </cell>
          <cell r="L4013">
            <v>750</v>
          </cell>
        </row>
        <row r="4014">
          <cell r="H4014">
            <v>14857312</v>
          </cell>
          <cell r="I4014" t="str">
            <v>33,68 $</v>
          </cell>
          <cell r="J4014" t="str">
            <v xml:space="preserve">Tête de Linotte, Touraine bio </v>
          </cell>
          <cell r="K4014">
            <v>6</v>
          </cell>
          <cell r="L4014">
            <v>750</v>
          </cell>
        </row>
        <row r="4015">
          <cell r="H4015">
            <v>14856854</v>
          </cell>
          <cell r="I4015" t="str">
            <v>67,38 $</v>
          </cell>
          <cell r="J4015" t="str">
            <v>Alessandro Viola, Note di Bian co</v>
          </cell>
          <cell r="K4015">
            <v>6</v>
          </cell>
          <cell r="L4015">
            <v>750</v>
          </cell>
        </row>
        <row r="4016">
          <cell r="H4016">
            <v>14856635</v>
          </cell>
          <cell r="I4016" t="str">
            <v>98,17 $</v>
          </cell>
          <cell r="J4016" t="str">
            <v>Alessandro Viola, Sinfonia di Rosso</v>
          </cell>
          <cell r="K4016">
            <v>6</v>
          </cell>
          <cell r="L4016">
            <v>750</v>
          </cell>
        </row>
        <row r="4017">
          <cell r="H4017">
            <v>14856221</v>
          </cell>
          <cell r="I4017" t="str">
            <v>107,09 $</v>
          </cell>
          <cell r="J4017" t="str">
            <v>Alessandro Viola, Le Mie Origi ne</v>
          </cell>
          <cell r="K4017">
            <v>6</v>
          </cell>
          <cell r="L4017">
            <v>750</v>
          </cell>
        </row>
        <row r="4018">
          <cell r="H4018">
            <v>14765565</v>
          </cell>
          <cell r="I4018" t="str">
            <v>9,63 $</v>
          </cell>
          <cell r="J4018" t="str">
            <v xml:space="preserve">3 Herdade blanc </v>
          </cell>
          <cell r="K4018">
            <v>12</v>
          </cell>
          <cell r="L4018">
            <v>750</v>
          </cell>
        </row>
        <row r="4019">
          <cell r="H4019">
            <v>14770743</v>
          </cell>
          <cell r="I4019" t="str">
            <v>111,56 $</v>
          </cell>
          <cell r="J4019" t="str">
            <v xml:space="preserve">FATTORIA DI CASPRI, LUNA BLU </v>
          </cell>
          <cell r="K4019">
            <v>6</v>
          </cell>
          <cell r="L4019">
            <v>750</v>
          </cell>
        </row>
        <row r="4020">
          <cell r="H4020">
            <v>14770751</v>
          </cell>
          <cell r="I4020" t="str">
            <v>112,61 $</v>
          </cell>
          <cell r="J4020" t="str">
            <v>FATTORIA DI CASPRI, ROSSO DI C ASPRI</v>
          </cell>
          <cell r="K4020">
            <v>12</v>
          </cell>
          <cell r="L4020">
            <v>750</v>
          </cell>
        </row>
        <row r="4021">
          <cell r="H4021">
            <v>14906647</v>
          </cell>
          <cell r="I4021" t="str">
            <v>169,40 $</v>
          </cell>
          <cell r="J4021" t="str">
            <v>Combarels Cassagne et Vitaille s</v>
          </cell>
          <cell r="K4021">
            <v>6</v>
          </cell>
          <cell r="L4021">
            <v>750</v>
          </cell>
        </row>
        <row r="4022">
          <cell r="H4022">
            <v>14906401</v>
          </cell>
          <cell r="I4022" t="str">
            <v>126,00 $</v>
          </cell>
          <cell r="J4022" t="str">
            <v>Combarels A la Lumiere, Cassag ne et Vitailles</v>
          </cell>
          <cell r="K4022">
            <v>6</v>
          </cell>
          <cell r="L4022">
            <v>750</v>
          </cell>
        </row>
        <row r="4023">
          <cell r="H4023">
            <v>14906891</v>
          </cell>
          <cell r="I4023" t="str">
            <v>47,85 $</v>
          </cell>
          <cell r="J4023" t="str">
            <v>Les Chausmes Cassagne et Vitai lles</v>
          </cell>
          <cell r="K4023">
            <v>6</v>
          </cell>
          <cell r="L4023">
            <v>750</v>
          </cell>
        </row>
        <row r="4024">
          <cell r="H4024">
            <v>14889461</v>
          </cell>
          <cell r="I4024" t="str">
            <v>101,85 $</v>
          </cell>
          <cell r="J4024" t="str">
            <v xml:space="preserve">Colterenzio, Cora Pinot Bianco </v>
          </cell>
          <cell r="K4024">
            <v>12</v>
          </cell>
          <cell r="L4024">
            <v>750</v>
          </cell>
        </row>
        <row r="4025">
          <cell r="H4025">
            <v>14908247</v>
          </cell>
          <cell r="I4025" t="str">
            <v>81,44 $</v>
          </cell>
          <cell r="J4025" t="str">
            <v>Solaria, Brunello di Montalcin o DOCG</v>
          </cell>
          <cell r="K4025">
            <v>3</v>
          </cell>
          <cell r="L4025">
            <v>750</v>
          </cell>
        </row>
        <row r="4026">
          <cell r="H4026">
            <v>14908255</v>
          </cell>
          <cell r="I4026" t="str">
            <v>123,57 $</v>
          </cell>
          <cell r="J4026" t="str">
            <v>Solaria, Brunello di Montalcin o-31 Anni</v>
          </cell>
          <cell r="K4026">
            <v>3</v>
          </cell>
          <cell r="L4026">
            <v>750</v>
          </cell>
        </row>
        <row r="4027">
          <cell r="H4027">
            <v>14908600</v>
          </cell>
          <cell r="I4027" t="str">
            <v>157,27 $</v>
          </cell>
          <cell r="J4027" t="str">
            <v>Solaria, Brunello di Montalcin o Riserva</v>
          </cell>
          <cell r="K4027">
            <v>3</v>
          </cell>
          <cell r="L4027">
            <v>750</v>
          </cell>
        </row>
        <row r="4028">
          <cell r="H4028">
            <v>14907973</v>
          </cell>
          <cell r="I4028" t="str">
            <v>76,39 $</v>
          </cell>
          <cell r="J4028" t="str">
            <v xml:space="preserve">Ca' Richeta, ModetMonet </v>
          </cell>
          <cell r="K4028">
            <v>6</v>
          </cell>
          <cell r="L4028">
            <v>750</v>
          </cell>
        </row>
        <row r="4029">
          <cell r="H4029">
            <v>14907981</v>
          </cell>
          <cell r="I4029" t="str">
            <v>71,89 $</v>
          </cell>
          <cell r="J4029" t="str">
            <v>Rosé Brut Spumante, L'Altro Pa llido</v>
          </cell>
          <cell r="K4029">
            <v>6</v>
          </cell>
          <cell r="L4029">
            <v>750</v>
          </cell>
        </row>
        <row r="4030">
          <cell r="H4030">
            <v>14796644</v>
          </cell>
          <cell r="I4030" t="str">
            <v>103,01 $</v>
          </cell>
          <cell r="J4030" t="str">
            <v>Clos LaChance, Pinot Noir Rese rve Santa Cruz Mountains</v>
          </cell>
          <cell r="K4030">
            <v>6</v>
          </cell>
          <cell r="L4030">
            <v>750</v>
          </cell>
        </row>
        <row r="4031">
          <cell r="H4031">
            <v>14911497</v>
          </cell>
          <cell r="I4031" t="str">
            <v>110,06 $</v>
          </cell>
          <cell r="J4031" t="str">
            <v xml:space="preserve">Lila's Cuvée </v>
          </cell>
          <cell r="K4031">
            <v>6</v>
          </cell>
          <cell r="L4031">
            <v>750</v>
          </cell>
        </row>
        <row r="4032">
          <cell r="H4032">
            <v>14911999</v>
          </cell>
          <cell r="I4032" t="str">
            <v>113,20 $</v>
          </cell>
          <cell r="J4032" t="str">
            <v xml:space="preserve">Carménère </v>
          </cell>
          <cell r="K4032">
            <v>12</v>
          </cell>
          <cell r="L4032">
            <v>750</v>
          </cell>
        </row>
        <row r="4033">
          <cell r="H4033">
            <v>14912001</v>
          </cell>
          <cell r="I4033" t="str">
            <v>113,20 $</v>
          </cell>
          <cell r="J4033" t="str">
            <v xml:space="preserve">Pinot Noir </v>
          </cell>
          <cell r="K4033">
            <v>12</v>
          </cell>
          <cell r="L4033">
            <v>750</v>
          </cell>
        </row>
        <row r="4034">
          <cell r="H4034">
            <v>14911981</v>
          </cell>
          <cell r="I4034" t="str">
            <v>75,47 $</v>
          </cell>
          <cell r="J4034" t="str">
            <v xml:space="preserve">Carménère Malbec-Syrah </v>
          </cell>
          <cell r="K4034">
            <v>12</v>
          </cell>
          <cell r="L4034">
            <v>750</v>
          </cell>
        </row>
        <row r="4035">
          <cell r="H4035">
            <v>14753652</v>
          </cell>
          <cell r="I4035" t="str">
            <v>80,30 $</v>
          </cell>
          <cell r="J4035" t="str">
            <v>Paul Jaboulet Ainé, Biographie Côtes du Rhône</v>
          </cell>
          <cell r="K4035">
            <v>12</v>
          </cell>
          <cell r="L4035">
            <v>750</v>
          </cell>
        </row>
        <row r="4036">
          <cell r="H4036">
            <v>14917813</v>
          </cell>
          <cell r="I4036" t="str">
            <v>114,38 $</v>
          </cell>
          <cell r="J4036" t="str">
            <v>Yalumba, The Menzies Coonawarr a Cabernet-Sauvignon</v>
          </cell>
          <cell r="K4036">
            <v>3</v>
          </cell>
          <cell r="L4036">
            <v>750</v>
          </cell>
        </row>
        <row r="4037">
          <cell r="H4037">
            <v>14916845</v>
          </cell>
          <cell r="I4037" t="str">
            <v>262,50 $</v>
          </cell>
          <cell r="J4037" t="str">
            <v xml:space="preserve">Yalumba, The Octavius </v>
          </cell>
          <cell r="K4037">
            <v>3</v>
          </cell>
          <cell r="L4037">
            <v>750</v>
          </cell>
        </row>
        <row r="4038">
          <cell r="H4038">
            <v>14916343</v>
          </cell>
          <cell r="I4038" t="str">
            <v>797,50 $</v>
          </cell>
          <cell r="J4038" t="str">
            <v>Yalumba, Yalumba The Caley Cab ernet &amp; Shiraz</v>
          </cell>
          <cell r="K4038">
            <v>3</v>
          </cell>
          <cell r="L4038">
            <v>750</v>
          </cell>
        </row>
        <row r="4039">
          <cell r="H4039">
            <v>14916116</v>
          </cell>
          <cell r="I4039" t="str">
            <v>62,50 $</v>
          </cell>
          <cell r="J4039" t="str">
            <v xml:space="preserve">Yalumba, The Cigar </v>
          </cell>
          <cell r="K4039">
            <v>3</v>
          </cell>
          <cell r="L4039">
            <v>750</v>
          </cell>
        </row>
        <row r="4040">
          <cell r="H4040">
            <v>14919384</v>
          </cell>
          <cell r="I4040" t="str">
            <v>66,66 $</v>
          </cell>
          <cell r="J4040" t="str">
            <v xml:space="preserve">StoneCap, Chardonnay </v>
          </cell>
          <cell r="K4040">
            <v>12</v>
          </cell>
          <cell r="L4040">
            <v>750</v>
          </cell>
        </row>
        <row r="4041">
          <cell r="H4041">
            <v>14919413</v>
          </cell>
          <cell r="I4041" t="str">
            <v>66,66 $</v>
          </cell>
          <cell r="J4041" t="str">
            <v xml:space="preserve">StoneCap, Cabernet Sauvignon </v>
          </cell>
          <cell r="K4041">
            <v>12</v>
          </cell>
          <cell r="L4041">
            <v>750</v>
          </cell>
        </row>
        <row r="4042">
          <cell r="H4042">
            <v>14749338</v>
          </cell>
          <cell r="I4042" t="str">
            <v>75,89 $</v>
          </cell>
          <cell r="J4042" t="str">
            <v xml:space="preserve">Domaine Rimbert, Cousin Oscar </v>
          </cell>
          <cell r="K4042">
            <v>12</v>
          </cell>
          <cell r="L4042">
            <v>750</v>
          </cell>
        </row>
        <row r="4043">
          <cell r="H4043">
            <v>14923201</v>
          </cell>
          <cell r="I4043" t="str">
            <v>55,72 $</v>
          </cell>
          <cell r="J4043" t="str">
            <v xml:space="preserve">Bocale, Montefalco Rosso </v>
          </cell>
          <cell r="K4043">
            <v>6</v>
          </cell>
          <cell r="L4043">
            <v>750</v>
          </cell>
        </row>
        <row r="4044">
          <cell r="H4044">
            <v>14923210</v>
          </cell>
          <cell r="I4044" t="str">
            <v>115,03 $</v>
          </cell>
          <cell r="J4044" t="str">
            <v xml:space="preserve">Bocale, Montefalco Sagrantino </v>
          </cell>
          <cell r="K4044">
            <v>6</v>
          </cell>
          <cell r="L4044">
            <v>750</v>
          </cell>
        </row>
        <row r="4045">
          <cell r="H4045">
            <v>14925389</v>
          </cell>
          <cell r="I4045" t="str">
            <v>121,32 $</v>
          </cell>
          <cell r="J4045" t="str">
            <v xml:space="preserve">Domaine Boucabeille, Les Orris </v>
          </cell>
          <cell r="K4045">
            <v>6</v>
          </cell>
          <cell r="L4045">
            <v>750</v>
          </cell>
        </row>
        <row r="4046">
          <cell r="H4046">
            <v>14821897</v>
          </cell>
          <cell r="I4046" t="str">
            <v>67,55 $</v>
          </cell>
          <cell r="J4046" t="str">
            <v>Domaine Boucabeille, Monte Ner o</v>
          </cell>
          <cell r="K4046">
            <v>6</v>
          </cell>
          <cell r="L4046">
            <v>750</v>
          </cell>
        </row>
        <row r="4047">
          <cell r="H4047">
            <v>14913222</v>
          </cell>
          <cell r="I4047" t="str">
            <v>79,38 $</v>
          </cell>
          <cell r="J4047" t="str">
            <v>La Ferme du Mont, Côtes-du-Rhô ne, Mademoiselle du Mont</v>
          </cell>
          <cell r="K4047">
            <v>12</v>
          </cell>
          <cell r="L4047">
            <v>750</v>
          </cell>
        </row>
        <row r="4048">
          <cell r="H4048">
            <v>14866227</v>
          </cell>
          <cell r="I4048" t="str">
            <v>90,37 $</v>
          </cell>
          <cell r="J4048" t="str">
            <v>Pierre Amadieu, Romane Machott e</v>
          </cell>
          <cell r="K4048">
            <v>6</v>
          </cell>
          <cell r="L4048">
            <v>750</v>
          </cell>
        </row>
        <row r="4049">
          <cell r="H4049">
            <v>14927202</v>
          </cell>
          <cell r="I4049" t="str">
            <v>111,45 $</v>
          </cell>
          <cell r="J4049" t="str">
            <v xml:space="preserve">Uèlh, Ledogar X Vin des Potes </v>
          </cell>
          <cell r="K4049">
            <v>6</v>
          </cell>
          <cell r="L4049">
            <v>750</v>
          </cell>
        </row>
        <row r="4050">
          <cell r="H4050">
            <v>14926656</v>
          </cell>
          <cell r="I4050" t="str">
            <v>97,16 $</v>
          </cell>
          <cell r="J4050" t="str">
            <v>Trotocaz, Ledogar X Vin des Po tes</v>
          </cell>
          <cell r="K4050">
            <v>6</v>
          </cell>
          <cell r="L4050">
            <v>750</v>
          </cell>
        </row>
        <row r="4051">
          <cell r="H4051">
            <v>14796548</v>
          </cell>
          <cell r="I4051" t="str">
            <v>142,43 $</v>
          </cell>
          <cell r="J4051" t="str">
            <v xml:space="preserve">Salco, Vino Nobile </v>
          </cell>
          <cell r="K4051">
            <v>6</v>
          </cell>
          <cell r="L4051">
            <v>750</v>
          </cell>
        </row>
        <row r="4052">
          <cell r="H4052">
            <v>14928686</v>
          </cell>
          <cell r="I4052" t="str">
            <v>97,06 $</v>
          </cell>
          <cell r="J4052" t="str">
            <v xml:space="preserve">DOMAINE DES SCHISTES, Solera </v>
          </cell>
          <cell r="K4052">
            <v>6</v>
          </cell>
          <cell r="L4052">
            <v>750</v>
          </cell>
        </row>
        <row r="4053">
          <cell r="H4053">
            <v>14929996</v>
          </cell>
          <cell r="I4053" t="str">
            <v>41,51 $</v>
          </cell>
          <cell r="J4053" t="str">
            <v xml:space="preserve">L2832 Mountain View </v>
          </cell>
          <cell r="K4053">
            <v>6</v>
          </cell>
          <cell r="L4053">
            <v>750</v>
          </cell>
        </row>
        <row r="4054">
          <cell r="H4054">
            <v>14929988</v>
          </cell>
          <cell r="I4054" t="str">
            <v>75,47 $</v>
          </cell>
          <cell r="J4054" t="str">
            <v>L2834 Mountain View Cabernet S auvignon Paso Robles Slide Ran</v>
          </cell>
          <cell r="K4054">
            <v>6</v>
          </cell>
          <cell r="L4054">
            <v>750</v>
          </cell>
        </row>
        <row r="4055">
          <cell r="H4055">
            <v>14929970</v>
          </cell>
          <cell r="I4055" t="str">
            <v>52,83 $</v>
          </cell>
          <cell r="J4055" t="str">
            <v>L2835 Mountain View Pinot Noir Central Coast Live Oak Vineya</v>
          </cell>
          <cell r="K4055">
            <v>6</v>
          </cell>
          <cell r="L4055">
            <v>750</v>
          </cell>
        </row>
        <row r="4056">
          <cell r="H4056">
            <v>14929953</v>
          </cell>
          <cell r="I4056" t="str">
            <v>60,37 $</v>
          </cell>
          <cell r="J4056" t="str">
            <v>L2837 Duxinaro Chardonnay Russ ian River Valley</v>
          </cell>
          <cell r="K4056">
            <v>6</v>
          </cell>
          <cell r="L4056">
            <v>750</v>
          </cell>
        </row>
        <row r="4057">
          <cell r="H4057">
            <v>14929945</v>
          </cell>
          <cell r="I4057" t="str">
            <v>80,50 $</v>
          </cell>
          <cell r="J4057" t="str">
            <v>L2838 Duxinaro Pinot Noir Russ ian River Valle</v>
          </cell>
          <cell r="K4057">
            <v>6</v>
          </cell>
          <cell r="L4057">
            <v>750</v>
          </cell>
        </row>
        <row r="4058">
          <cell r="H4058">
            <v>14929929</v>
          </cell>
          <cell r="I4058" t="str">
            <v>52,83 $</v>
          </cell>
          <cell r="J4058" t="str">
            <v>L2841 Backstage Sauvignon Blan c Reserve Napa Valley Swing Vi</v>
          </cell>
          <cell r="K4058">
            <v>6</v>
          </cell>
          <cell r="L4058">
            <v>750</v>
          </cell>
        </row>
        <row r="4059">
          <cell r="H4059">
            <v>14929911</v>
          </cell>
          <cell r="I4059" t="str">
            <v>52,83 $</v>
          </cell>
          <cell r="J4059" t="str">
            <v>L2840 Duxinaro Zinfandel Dry C reek Valley</v>
          </cell>
          <cell r="K4059">
            <v>6</v>
          </cell>
          <cell r="L4059">
            <v>750</v>
          </cell>
        </row>
        <row r="4060">
          <cell r="H4060">
            <v>14929902</v>
          </cell>
          <cell r="I4060" t="str">
            <v>150,94 $</v>
          </cell>
          <cell r="J4060" t="str">
            <v>L2839 Duxinaro Cabernet Sauvig non Napa Valley</v>
          </cell>
          <cell r="K4060">
            <v>6</v>
          </cell>
          <cell r="L4060">
            <v>750</v>
          </cell>
        </row>
        <row r="4061">
          <cell r="H4061">
            <v>14931148</v>
          </cell>
          <cell r="I4061" t="str">
            <v>293,48 $</v>
          </cell>
          <cell r="J4061" t="str">
            <v xml:space="preserve">DeLille Cellars, Chaleur Blanc </v>
          </cell>
          <cell r="K4061">
            <v>12</v>
          </cell>
          <cell r="L4061">
            <v>750</v>
          </cell>
        </row>
        <row r="4062">
          <cell r="H4062">
            <v>14930794</v>
          </cell>
          <cell r="I4062" t="str">
            <v>88,89 $</v>
          </cell>
          <cell r="J4062" t="str">
            <v>Romaneaux-Destezet, Vin de Fra nce La Souteronne</v>
          </cell>
          <cell r="K4062">
            <v>6</v>
          </cell>
          <cell r="L4062">
            <v>750</v>
          </cell>
        </row>
        <row r="4063">
          <cell r="H4063">
            <v>14930891</v>
          </cell>
          <cell r="I4063" t="str">
            <v>68,72 $</v>
          </cell>
          <cell r="J4063" t="str">
            <v>Château Beauregard-Mirouze, Pé touze</v>
          </cell>
          <cell r="K4063">
            <v>6</v>
          </cell>
          <cell r="L4063">
            <v>750</v>
          </cell>
        </row>
        <row r="4064">
          <cell r="H4064">
            <v>14748079</v>
          </cell>
          <cell r="I4064" t="str">
            <v>16,23 $</v>
          </cell>
          <cell r="J4064" t="str">
            <v xml:space="preserve">Pilsener Beer </v>
          </cell>
          <cell r="K4064">
            <v>24</v>
          </cell>
          <cell r="L4064">
            <v>330</v>
          </cell>
        </row>
        <row r="4065">
          <cell r="H4065">
            <v>14931957</v>
          </cell>
          <cell r="I4065" t="str">
            <v>53,20 $</v>
          </cell>
          <cell r="J4065" t="str">
            <v>Domaine La Font de l'Olivier, Grenache Blanc</v>
          </cell>
          <cell r="K4065">
            <v>12</v>
          </cell>
          <cell r="L4065">
            <v>750</v>
          </cell>
        </row>
        <row r="4066">
          <cell r="H4066">
            <v>14834831</v>
          </cell>
          <cell r="I4066" t="str">
            <v>197,53 $</v>
          </cell>
          <cell r="J4066" t="str">
            <v>Eberle Winery, Cabernet Sauvig non Vineyard Selection</v>
          </cell>
          <cell r="K4066">
            <v>12</v>
          </cell>
          <cell r="L4066">
            <v>750</v>
          </cell>
        </row>
        <row r="4067">
          <cell r="H4067">
            <v>14813264</v>
          </cell>
          <cell r="I4067" t="str">
            <v>73,18 $</v>
          </cell>
          <cell r="J4067" t="str">
            <v>365 Jours par an, Chardonnay B IO</v>
          </cell>
          <cell r="K4067">
            <v>12</v>
          </cell>
          <cell r="L4067">
            <v>750</v>
          </cell>
        </row>
        <row r="4068">
          <cell r="H4068">
            <v>14813619</v>
          </cell>
          <cell r="I4068" t="str">
            <v>77,29 $</v>
          </cell>
          <cell r="J4068" t="str">
            <v xml:space="preserve">Élégance, Pinot Noir BIO </v>
          </cell>
          <cell r="K4068">
            <v>12</v>
          </cell>
          <cell r="L4068">
            <v>750</v>
          </cell>
        </row>
        <row r="4069">
          <cell r="H4069">
            <v>14863384</v>
          </cell>
          <cell r="I4069" t="str">
            <v>102,63 $</v>
          </cell>
          <cell r="J4069" t="str">
            <v>Balthasar Ress, Rhein Riesling Trocken</v>
          </cell>
          <cell r="K4069">
            <v>12</v>
          </cell>
          <cell r="L4069">
            <v>750</v>
          </cell>
        </row>
        <row r="4070">
          <cell r="H4070">
            <v>14860909</v>
          </cell>
          <cell r="I4070" t="str">
            <v>82,67 $</v>
          </cell>
          <cell r="J4070" t="str">
            <v xml:space="preserve">Weinhaus Ress, Pinot Noir </v>
          </cell>
          <cell r="K4070">
            <v>12</v>
          </cell>
          <cell r="L4070">
            <v>750</v>
          </cell>
        </row>
        <row r="4071">
          <cell r="H4071">
            <v>14937304</v>
          </cell>
          <cell r="I4071" t="str">
            <v>44,93 $</v>
          </cell>
          <cell r="J4071" t="str">
            <v>Domaine Caujolle-Gazet, Petite Coulée</v>
          </cell>
          <cell r="K4071">
            <v>6</v>
          </cell>
          <cell r="L4071">
            <v>750</v>
          </cell>
        </row>
        <row r="4072">
          <cell r="H4072">
            <v>14937478</v>
          </cell>
          <cell r="I4072" t="str">
            <v>74,59 $</v>
          </cell>
          <cell r="J4072" t="str">
            <v>Domaine Caujolle-Gazet, La Cou lée Douce</v>
          </cell>
          <cell r="K4072">
            <v>6</v>
          </cell>
          <cell r="L4072">
            <v>750</v>
          </cell>
        </row>
        <row r="4073">
          <cell r="H4073">
            <v>14937486</v>
          </cell>
          <cell r="I4073" t="str">
            <v>57,96 $</v>
          </cell>
          <cell r="J4073" t="str">
            <v>Domaine Caujolle-Gazet, Les Fi lles d'octobre</v>
          </cell>
          <cell r="K4073">
            <v>6</v>
          </cell>
          <cell r="L4073">
            <v>750</v>
          </cell>
        </row>
        <row r="4074">
          <cell r="H4074">
            <v>14744318</v>
          </cell>
          <cell r="I4074" t="str">
            <v>141,01 $</v>
          </cell>
          <cell r="J4074" t="str">
            <v xml:space="preserve">Costadila, slm 280 </v>
          </cell>
          <cell r="K4074">
            <v>12</v>
          </cell>
          <cell r="L4074">
            <v>750</v>
          </cell>
        </row>
        <row r="4075">
          <cell r="H4075">
            <v>14789399</v>
          </cell>
          <cell r="I4075" t="str">
            <v>39,00 $</v>
          </cell>
          <cell r="J4075" t="str">
            <v xml:space="preserve">Geografico, BIB Rosso </v>
          </cell>
          <cell r="K4075">
            <v>1</v>
          </cell>
          <cell r="L4075">
            <v>5000</v>
          </cell>
        </row>
        <row r="4076">
          <cell r="H4076">
            <v>14938438</v>
          </cell>
          <cell r="I4076" t="str">
            <v>54,82 $</v>
          </cell>
          <cell r="J4076" t="str">
            <v>Hiedler, Lagenlois Big Bottle 2020</v>
          </cell>
          <cell r="K4076">
            <v>3</v>
          </cell>
          <cell r="L4076">
            <v>1500</v>
          </cell>
        </row>
        <row r="4077">
          <cell r="H4077">
            <v>14940044</v>
          </cell>
          <cell r="I4077" t="str">
            <v>138,35 $</v>
          </cell>
          <cell r="J4077" t="str">
            <v xml:space="preserve">La Crema, Kelli Ann Chardonnay </v>
          </cell>
          <cell r="K4077">
            <v>6</v>
          </cell>
          <cell r="L4077">
            <v>750</v>
          </cell>
        </row>
        <row r="4078">
          <cell r="H4078">
            <v>14940036</v>
          </cell>
          <cell r="I4078" t="str">
            <v>124,70 $</v>
          </cell>
          <cell r="J4078" t="str">
            <v xml:space="preserve">La Crema, Saralee Chardonnay </v>
          </cell>
          <cell r="K4078">
            <v>6</v>
          </cell>
          <cell r="L4078">
            <v>750</v>
          </cell>
        </row>
        <row r="4079">
          <cell r="H4079">
            <v>14940028</v>
          </cell>
          <cell r="I4079" t="str">
            <v>194,00 $</v>
          </cell>
          <cell r="J4079" t="str">
            <v xml:space="preserve">La Crema, Fog Veil Pinot Noir </v>
          </cell>
          <cell r="K4079">
            <v>6</v>
          </cell>
          <cell r="L4079">
            <v>750</v>
          </cell>
        </row>
        <row r="4080">
          <cell r="H4080">
            <v>14940052</v>
          </cell>
          <cell r="I4080" t="str">
            <v>144,35 $</v>
          </cell>
          <cell r="J4080" t="str">
            <v xml:space="preserve">La Crema, Sealift Pinot Noir </v>
          </cell>
          <cell r="K4080">
            <v>6</v>
          </cell>
          <cell r="L4080">
            <v>750</v>
          </cell>
        </row>
        <row r="4081">
          <cell r="H4081">
            <v>14942277</v>
          </cell>
          <cell r="I4081" t="str">
            <v>118,18 $</v>
          </cell>
          <cell r="J4081" t="str">
            <v xml:space="preserve">Madame Flöck, Mad Dog Warwick </v>
          </cell>
          <cell r="K4081">
            <v>6</v>
          </cell>
          <cell r="L4081">
            <v>750</v>
          </cell>
        </row>
        <row r="4082">
          <cell r="H4082">
            <v>14942226</v>
          </cell>
          <cell r="I4082" t="str">
            <v>292,07 $</v>
          </cell>
          <cell r="J4082" t="str">
            <v xml:space="preserve">Madame Flöck, Dewy's Drop </v>
          </cell>
          <cell r="K4082">
            <v>6</v>
          </cell>
          <cell r="L4082">
            <v>750</v>
          </cell>
        </row>
        <row r="4083">
          <cell r="H4083">
            <v>14928678</v>
          </cell>
          <cell r="I4083" t="str">
            <v>66,50 $</v>
          </cell>
          <cell r="J4083" t="str">
            <v xml:space="preserve">DOMAINE DES SCHISTES, JOIA </v>
          </cell>
          <cell r="K4083">
            <v>6</v>
          </cell>
          <cell r="L4083">
            <v>750</v>
          </cell>
        </row>
        <row r="4084">
          <cell r="H4084">
            <v>14944117</v>
          </cell>
          <cell r="I4084" t="str">
            <v>49,43 $</v>
          </cell>
          <cell r="J4084" t="str">
            <v>Domaine Les Chanssaud, Côtes d u Rhône Rouge</v>
          </cell>
          <cell r="K4084">
            <v>3</v>
          </cell>
          <cell r="L4084">
            <v>1500</v>
          </cell>
        </row>
        <row r="4085">
          <cell r="H4085">
            <v>14761821</v>
          </cell>
          <cell r="I4085" t="str">
            <v>129,40 $</v>
          </cell>
          <cell r="J4085" t="str">
            <v>Domaine Les Chanssaud, Chateau neuf du Pape Rouge</v>
          </cell>
          <cell r="K4085">
            <v>6</v>
          </cell>
          <cell r="L4085">
            <v>750</v>
          </cell>
        </row>
        <row r="4086">
          <cell r="H4086">
            <v>14761652</v>
          </cell>
          <cell r="I4086" t="str">
            <v>129,40 $</v>
          </cell>
          <cell r="J4086" t="str">
            <v>Domaine Les Chanssaud, Château neuf-du-Pape Blanc</v>
          </cell>
          <cell r="K4086">
            <v>6</v>
          </cell>
          <cell r="L4086">
            <v>750</v>
          </cell>
        </row>
        <row r="4087">
          <cell r="H4087">
            <v>14761687</v>
          </cell>
          <cell r="I4087" t="str">
            <v>178,49 $</v>
          </cell>
          <cell r="J4087" t="str">
            <v>Domaine Les Chanssaud, Chautea uneuf du Pape Chanssaud d'Anta</v>
          </cell>
          <cell r="K4087">
            <v>6</v>
          </cell>
          <cell r="L4087">
            <v>750</v>
          </cell>
        </row>
        <row r="4088">
          <cell r="H4088">
            <v>14761679</v>
          </cell>
          <cell r="I4088" t="str">
            <v>72,82 $</v>
          </cell>
          <cell r="J4088" t="str">
            <v>Domaine Les Chanssaud, Côtes d u Rhône Blanc</v>
          </cell>
          <cell r="K4088">
            <v>12</v>
          </cell>
          <cell r="L4088">
            <v>750</v>
          </cell>
        </row>
        <row r="4089">
          <cell r="H4089">
            <v>14761644</v>
          </cell>
          <cell r="I4089" t="str">
            <v>67,83 $</v>
          </cell>
          <cell r="J4089" t="str">
            <v>Domaine Les Chanssaud, Côtes d u Rhône Charles de Valois</v>
          </cell>
          <cell r="K4089">
            <v>6</v>
          </cell>
          <cell r="L4089">
            <v>750</v>
          </cell>
        </row>
        <row r="4090">
          <cell r="H4090">
            <v>14943122</v>
          </cell>
          <cell r="I4090" t="str">
            <v>177,94 $</v>
          </cell>
          <cell r="J4090" t="str">
            <v xml:space="preserve">Hiedler, Maximum 2019 </v>
          </cell>
          <cell r="K4090">
            <v>6</v>
          </cell>
          <cell r="L4090">
            <v>750</v>
          </cell>
        </row>
        <row r="4091">
          <cell r="H4091">
            <v>14945398</v>
          </cell>
          <cell r="I4091" t="str">
            <v>98,85 $</v>
          </cell>
          <cell r="J4091" t="str">
            <v xml:space="preserve">Sfera, Macerato </v>
          </cell>
          <cell r="K4091">
            <v>12</v>
          </cell>
          <cell r="L4091">
            <v>1000</v>
          </cell>
        </row>
        <row r="4092">
          <cell r="H4092">
            <v>14746372</v>
          </cell>
          <cell r="I4092" t="str">
            <v>46,88 $</v>
          </cell>
          <cell r="J4092" t="str">
            <v xml:space="preserve">Lyrarakis, Vidiano </v>
          </cell>
          <cell r="K4092">
            <v>6</v>
          </cell>
          <cell r="L4092">
            <v>750</v>
          </cell>
        </row>
        <row r="4093">
          <cell r="H4093">
            <v>14892231</v>
          </cell>
          <cell r="I4093" t="str">
            <v>47,45 $</v>
          </cell>
          <cell r="J4093" t="str">
            <v xml:space="preserve">Lyrarakis, Vilana Pirovolikes </v>
          </cell>
          <cell r="K4093">
            <v>6</v>
          </cell>
          <cell r="L4093">
            <v>750</v>
          </cell>
        </row>
        <row r="4094">
          <cell r="H4094">
            <v>14946180</v>
          </cell>
          <cell r="I4094" t="str">
            <v>165,36 $</v>
          </cell>
          <cell r="J4094" t="str">
            <v xml:space="preserve">Zulu, Muscat UP </v>
          </cell>
          <cell r="K4094">
            <v>12</v>
          </cell>
          <cell r="L4094">
            <v>750</v>
          </cell>
        </row>
        <row r="4095">
          <cell r="H4095">
            <v>14945777</v>
          </cell>
          <cell r="I4095" t="str">
            <v>156,37 $</v>
          </cell>
          <cell r="J4095" t="str">
            <v xml:space="preserve">Zulu, Hadoucken </v>
          </cell>
          <cell r="K4095">
            <v>12</v>
          </cell>
          <cell r="L4095">
            <v>750</v>
          </cell>
        </row>
        <row r="4096">
          <cell r="H4096">
            <v>14946243</v>
          </cell>
          <cell r="I4096" t="str">
            <v>194,11 $</v>
          </cell>
          <cell r="J4096" t="str">
            <v xml:space="preserve">Zulu, Chaleurs intimes </v>
          </cell>
          <cell r="K4096">
            <v>12</v>
          </cell>
          <cell r="L4096">
            <v>750</v>
          </cell>
        </row>
        <row r="4097">
          <cell r="H4097">
            <v>14945961</v>
          </cell>
          <cell r="I4097" t="str">
            <v>194,11 $</v>
          </cell>
          <cell r="J4097" t="str">
            <v xml:space="preserve">Zulu, Pagès </v>
          </cell>
          <cell r="K4097">
            <v>12</v>
          </cell>
          <cell r="L4097">
            <v>750</v>
          </cell>
        </row>
        <row r="4098">
          <cell r="H4098">
            <v>14946075</v>
          </cell>
          <cell r="I4098" t="str">
            <v>197,71 $</v>
          </cell>
          <cell r="J4098" t="str">
            <v xml:space="preserve">Zulu, Morilly </v>
          </cell>
          <cell r="K4098">
            <v>12</v>
          </cell>
          <cell r="L4098">
            <v>750</v>
          </cell>
        </row>
        <row r="4099">
          <cell r="H4099">
            <v>14946323</v>
          </cell>
          <cell r="I4099" t="str">
            <v>267,36 $</v>
          </cell>
          <cell r="J4099" t="str">
            <v xml:space="preserve">Zulu, Samourai XL </v>
          </cell>
          <cell r="K4099">
            <v>3</v>
          </cell>
          <cell r="L4099">
            <v>1500</v>
          </cell>
        </row>
        <row r="4100">
          <cell r="H4100">
            <v>14946155</v>
          </cell>
          <cell r="I4100" t="str">
            <v>179,74 $</v>
          </cell>
          <cell r="J4100" t="str">
            <v xml:space="preserve">Zulu, Brucken </v>
          </cell>
          <cell r="K4100">
            <v>12</v>
          </cell>
          <cell r="L4100">
            <v>750</v>
          </cell>
        </row>
        <row r="4101">
          <cell r="H4101">
            <v>14846613</v>
          </cell>
          <cell r="I4101" t="str">
            <v>113,20 $</v>
          </cell>
          <cell r="J4101" t="str">
            <v xml:space="preserve">Predator, Zinfandel </v>
          </cell>
          <cell r="K4101">
            <v>12</v>
          </cell>
          <cell r="L4101">
            <v>750</v>
          </cell>
        </row>
        <row r="4102">
          <cell r="H4102">
            <v>14950306</v>
          </cell>
          <cell r="I4102" t="str">
            <v>115,93 $</v>
          </cell>
          <cell r="J4102" t="str">
            <v>Domaine Mont de Marie, Salve A ger</v>
          </cell>
          <cell r="K4102">
            <v>12</v>
          </cell>
          <cell r="L4102">
            <v>750</v>
          </cell>
        </row>
        <row r="4103">
          <cell r="H4103">
            <v>14950111</v>
          </cell>
          <cell r="I4103" t="str">
            <v>78,19 $</v>
          </cell>
          <cell r="J4103" t="str">
            <v>Domaine Mont de Marie, Altissi ma</v>
          </cell>
          <cell r="K4103">
            <v>6</v>
          </cell>
          <cell r="L4103">
            <v>750</v>
          </cell>
        </row>
        <row r="4104">
          <cell r="H4104">
            <v>14949751</v>
          </cell>
          <cell r="I4104" t="str">
            <v>46,67 $</v>
          </cell>
          <cell r="J4104" t="str">
            <v>Hors Champ, Domaine Jean-Bapti ste Sénat</v>
          </cell>
          <cell r="K4104">
            <v>6</v>
          </cell>
          <cell r="L4104">
            <v>750</v>
          </cell>
        </row>
        <row r="4105">
          <cell r="H4105">
            <v>14949647</v>
          </cell>
          <cell r="I4105" t="str">
            <v>123,84 $</v>
          </cell>
          <cell r="J4105" t="str">
            <v>Le bois des merveilles, Domain e Jean-Baptiste Sénat</v>
          </cell>
          <cell r="K4105">
            <v>6</v>
          </cell>
          <cell r="L4105">
            <v>750</v>
          </cell>
        </row>
        <row r="4106">
          <cell r="H4106">
            <v>14743542</v>
          </cell>
          <cell r="I4106" t="str">
            <v>38,19 $</v>
          </cell>
          <cell r="J4106" t="str">
            <v>Domaine Boucabeille, Les terra sses rouge</v>
          </cell>
          <cell r="K4106">
            <v>6</v>
          </cell>
          <cell r="L4106">
            <v>750</v>
          </cell>
        </row>
        <row r="4107">
          <cell r="H4107">
            <v>14953822</v>
          </cell>
          <cell r="I4107" t="str">
            <v>95,17 $</v>
          </cell>
          <cell r="J4107" t="str">
            <v xml:space="preserve">Nicolas Badel, Viognier </v>
          </cell>
          <cell r="K4107">
            <v>6</v>
          </cell>
          <cell r="L4107">
            <v>750</v>
          </cell>
        </row>
        <row r="4108">
          <cell r="H4108">
            <v>14892960</v>
          </cell>
          <cell r="I4108" t="str">
            <v>39,90 $</v>
          </cell>
          <cell r="J4108" t="str">
            <v xml:space="preserve">Judith Beck, Beck Ink </v>
          </cell>
          <cell r="K4108">
            <v>6</v>
          </cell>
          <cell r="L4108">
            <v>750</v>
          </cell>
        </row>
        <row r="4109">
          <cell r="H4109">
            <v>14957241</v>
          </cell>
          <cell r="I4109" t="str">
            <v>27,86 $</v>
          </cell>
          <cell r="J4109" t="str">
            <v xml:space="preserve">Rocca Bastia, Chardonnay </v>
          </cell>
          <cell r="K4109">
            <v>12</v>
          </cell>
          <cell r="L4109">
            <v>750</v>
          </cell>
        </row>
        <row r="4110">
          <cell r="H4110">
            <v>14956847</v>
          </cell>
          <cell r="I4110" t="str">
            <v>113,20 $</v>
          </cell>
          <cell r="J4110" t="str">
            <v xml:space="preserve">Upland Vineyard, Riesling </v>
          </cell>
          <cell r="K4110">
            <v>12</v>
          </cell>
          <cell r="L4110">
            <v>750</v>
          </cell>
        </row>
        <row r="4111">
          <cell r="H4111">
            <v>14958324</v>
          </cell>
          <cell r="I4111" t="str">
            <v>66,50 $</v>
          </cell>
          <cell r="J4111" t="str">
            <v>Élodie Jaume, Cotes du Rhone À en perdre le soufre</v>
          </cell>
          <cell r="K4111">
            <v>6</v>
          </cell>
          <cell r="L4111">
            <v>750</v>
          </cell>
        </row>
        <row r="4112">
          <cell r="H4112">
            <v>14961558</v>
          </cell>
          <cell r="I4112" t="str">
            <v>58,41 $</v>
          </cell>
          <cell r="J4112" t="str">
            <v>Az. Agricola Marco Sara, Ribol la Gialla</v>
          </cell>
          <cell r="K4112">
            <v>6</v>
          </cell>
          <cell r="L4112">
            <v>750</v>
          </cell>
        </row>
        <row r="4113">
          <cell r="H4113">
            <v>14961443</v>
          </cell>
          <cell r="I4113" t="str">
            <v>25,88 $</v>
          </cell>
          <cell r="J4113" t="str">
            <v xml:space="preserve">Vina Arpetos, Tempranillo </v>
          </cell>
          <cell r="K4113">
            <v>12</v>
          </cell>
          <cell r="L4113">
            <v>750</v>
          </cell>
        </row>
        <row r="4114">
          <cell r="H4114">
            <v>14960897</v>
          </cell>
          <cell r="I4114" t="str">
            <v>28,94 $</v>
          </cell>
          <cell r="J4114" t="str">
            <v xml:space="preserve">Vina Arpetos, Syrah </v>
          </cell>
          <cell r="K4114">
            <v>12</v>
          </cell>
          <cell r="L4114">
            <v>750</v>
          </cell>
        </row>
        <row r="4115">
          <cell r="H4115">
            <v>14960547</v>
          </cell>
          <cell r="I4115" t="str">
            <v>146,19 $</v>
          </cell>
          <cell r="J4115" t="str">
            <v>Domaine de la Grosse Pierre, F leurie Bel-Air</v>
          </cell>
          <cell r="K4115">
            <v>12</v>
          </cell>
          <cell r="L4115">
            <v>750</v>
          </cell>
        </row>
        <row r="4116">
          <cell r="H4116">
            <v>14963545</v>
          </cell>
          <cell r="I4116" t="str">
            <v>88,97 $</v>
          </cell>
          <cell r="J4116" t="str">
            <v>L2873 Malvira Barbera d'Alba D OC</v>
          </cell>
          <cell r="K4116">
            <v>6</v>
          </cell>
          <cell r="L4116">
            <v>750</v>
          </cell>
        </row>
        <row r="4117">
          <cell r="H4117">
            <v>14963588</v>
          </cell>
          <cell r="I4117" t="str">
            <v>108,74 $</v>
          </cell>
          <cell r="J4117" t="str">
            <v>L2878 Malvira Roero DOCG Riser va Trinita</v>
          </cell>
          <cell r="K4117">
            <v>3</v>
          </cell>
          <cell r="L4117">
            <v>750</v>
          </cell>
        </row>
        <row r="4118">
          <cell r="H4118">
            <v>14963570</v>
          </cell>
          <cell r="I4118" t="str">
            <v>84,03 $</v>
          </cell>
          <cell r="J4118" t="str">
            <v>L2881 Malvira Roero DOCG Riser va Renesio</v>
          </cell>
          <cell r="K4118">
            <v>3</v>
          </cell>
          <cell r="L4118">
            <v>750</v>
          </cell>
        </row>
        <row r="4119">
          <cell r="H4119">
            <v>14963561</v>
          </cell>
          <cell r="I4119" t="str">
            <v>124,32 $</v>
          </cell>
          <cell r="J4119" t="str">
            <v>L2882 Malvira Barolo DOCG Boio lo</v>
          </cell>
          <cell r="K4119">
            <v>2</v>
          </cell>
          <cell r="L4119">
            <v>750</v>
          </cell>
        </row>
        <row r="4120">
          <cell r="H4120">
            <v>14964530</v>
          </cell>
          <cell r="I4120" t="str">
            <v>52,72 $</v>
          </cell>
          <cell r="J4120" t="str">
            <v xml:space="preserve">L2872 Malvira Grappa di Birbet </v>
          </cell>
          <cell r="K4120">
            <v>2</v>
          </cell>
          <cell r="L4120">
            <v>700</v>
          </cell>
        </row>
        <row r="4121">
          <cell r="H4121">
            <v>14964222</v>
          </cell>
          <cell r="I4121" t="str">
            <v>197,71 $</v>
          </cell>
          <cell r="J4121" t="str">
            <v>Domaine Trapet Père et Fils, M arc de Chambertin (95, 96,97)</v>
          </cell>
          <cell r="K4121">
            <v>3</v>
          </cell>
          <cell r="L4121">
            <v>500</v>
          </cell>
        </row>
        <row r="4122">
          <cell r="H4122">
            <v>14964231</v>
          </cell>
          <cell r="I4122" t="str">
            <v>161,76 $</v>
          </cell>
          <cell r="J4122" t="str">
            <v>Domaine Trapet Père et Fils, S onnenglanz Grand Cru Pinot Gri</v>
          </cell>
          <cell r="K4122">
            <v>6</v>
          </cell>
          <cell r="L4122">
            <v>750</v>
          </cell>
        </row>
        <row r="4123">
          <cell r="H4123">
            <v>14830283</v>
          </cell>
          <cell r="I4123" t="str">
            <v>106,94 $</v>
          </cell>
          <cell r="J4123" t="str">
            <v>Chablis 1er Cru Les Beauregard s</v>
          </cell>
          <cell r="K4123">
            <v>6</v>
          </cell>
          <cell r="L4123">
            <v>750</v>
          </cell>
        </row>
        <row r="4124">
          <cell r="H4124">
            <v>14830304</v>
          </cell>
          <cell r="I4124" t="str">
            <v>50,33 $</v>
          </cell>
          <cell r="J4124" t="str">
            <v>Bourgogne Pinot Noir Andre Goi chot</v>
          </cell>
          <cell r="K4124">
            <v>6</v>
          </cell>
          <cell r="L4124">
            <v>750</v>
          </cell>
        </row>
        <row r="4125">
          <cell r="H4125">
            <v>14969568</v>
          </cell>
          <cell r="I4125" t="str">
            <v>179,74 $</v>
          </cell>
          <cell r="J4125" t="str">
            <v xml:space="preserve">Wild Nature Wines, Amarone </v>
          </cell>
          <cell r="K4125">
            <v>6</v>
          </cell>
          <cell r="L4125">
            <v>750</v>
          </cell>
        </row>
        <row r="4126">
          <cell r="H4126">
            <v>14935376</v>
          </cell>
          <cell r="I4126" t="str">
            <v>71,89 $</v>
          </cell>
          <cell r="J4126" t="str">
            <v>Wild Nature Wines, Prosecco bl anc</v>
          </cell>
          <cell r="K4126">
            <v>12</v>
          </cell>
          <cell r="L4126">
            <v>750</v>
          </cell>
        </row>
        <row r="4127">
          <cell r="H4127">
            <v>14767940</v>
          </cell>
          <cell r="I4127" t="str">
            <v>98,85 $</v>
          </cell>
          <cell r="J4127" t="str">
            <v>Cescon Italo Storia &amp; Vini srl , Chardonnay Il Tralcetto</v>
          </cell>
          <cell r="K4127">
            <v>12</v>
          </cell>
          <cell r="L4127">
            <v>750</v>
          </cell>
        </row>
        <row r="4128">
          <cell r="H4128">
            <v>14749477</v>
          </cell>
          <cell r="I4128" t="str">
            <v>101,58 $</v>
          </cell>
          <cell r="J4128" t="str">
            <v xml:space="preserve">Moscone, Nebbiolo d'Alba </v>
          </cell>
          <cell r="K4128">
            <v>12</v>
          </cell>
          <cell r="L4128">
            <v>750</v>
          </cell>
        </row>
        <row r="4129">
          <cell r="H4129">
            <v>14856352</v>
          </cell>
          <cell r="I4129" t="str">
            <v>48,12 $</v>
          </cell>
          <cell r="J4129" t="str">
            <v xml:space="preserve">Passages, Cabernet Sauvignon </v>
          </cell>
          <cell r="K4129">
            <v>12</v>
          </cell>
          <cell r="L4129">
            <v>750</v>
          </cell>
        </row>
        <row r="4130">
          <cell r="H4130">
            <v>14869145</v>
          </cell>
          <cell r="I4130" t="str">
            <v>75,47 $</v>
          </cell>
          <cell r="J4130" t="str">
            <v xml:space="preserve">Château Heritage, Arak Touma </v>
          </cell>
          <cell r="K4130">
            <v>12</v>
          </cell>
          <cell r="L4130">
            <v>500</v>
          </cell>
        </row>
        <row r="4131">
          <cell r="H4131">
            <v>14886244</v>
          </cell>
          <cell r="I4131" t="str">
            <v>72,79 $</v>
          </cell>
          <cell r="J4131" t="str">
            <v>Rhône Signature, Crozes Hermit age À Quatre Mains</v>
          </cell>
          <cell r="K4131">
            <v>6</v>
          </cell>
          <cell r="L4131">
            <v>750</v>
          </cell>
        </row>
        <row r="4132">
          <cell r="H4132">
            <v>14911913</v>
          </cell>
          <cell r="I4132" t="str">
            <v>39,63 $</v>
          </cell>
          <cell r="J4132" t="str">
            <v xml:space="preserve">Amaro-16, Fred Jerbis </v>
          </cell>
          <cell r="K4132">
            <v>3</v>
          </cell>
          <cell r="L4132">
            <v>700</v>
          </cell>
        </row>
        <row r="4133">
          <cell r="H4133">
            <v>14774533</v>
          </cell>
          <cell r="I4133" t="str">
            <v>82,50 $</v>
          </cell>
          <cell r="J4133" t="str">
            <v xml:space="preserve">Domaine de l'Aigle, Pinot Noir </v>
          </cell>
          <cell r="K4133">
            <v>6</v>
          </cell>
          <cell r="L4133">
            <v>750</v>
          </cell>
        </row>
        <row r="4134">
          <cell r="H4134">
            <v>14797701</v>
          </cell>
          <cell r="I4134" t="str">
            <v>110,00 $</v>
          </cell>
          <cell r="J4134" t="str">
            <v>Francis Ford Coppola, Director 's Cut Cinema</v>
          </cell>
          <cell r="K4134">
            <v>6</v>
          </cell>
          <cell r="L4134">
            <v>750</v>
          </cell>
        </row>
        <row r="4135">
          <cell r="H4135">
            <v>14842170</v>
          </cell>
          <cell r="I4135" t="str">
            <v>49,43 $</v>
          </cell>
          <cell r="J4135" t="str">
            <v>Saint Auriol, Chardonnay Pays d'Oc</v>
          </cell>
          <cell r="K4135">
            <v>12</v>
          </cell>
          <cell r="L4135">
            <v>750</v>
          </cell>
        </row>
        <row r="4136">
          <cell r="H4136">
            <v>14916191</v>
          </cell>
          <cell r="I4136" t="str">
            <v>92,50 $</v>
          </cell>
          <cell r="J4136" t="str">
            <v>Yalumba, The Virgilius Viognie r</v>
          </cell>
          <cell r="K4136">
            <v>3</v>
          </cell>
          <cell r="L4136">
            <v>750</v>
          </cell>
        </row>
        <row r="4137">
          <cell r="H4137">
            <v>14916562</v>
          </cell>
          <cell r="I4137" t="str">
            <v>89,87 $</v>
          </cell>
          <cell r="J4137" t="str">
            <v xml:space="preserve">Domaine Gerovassiliou, Syrah </v>
          </cell>
          <cell r="K4137">
            <v>6</v>
          </cell>
          <cell r="L4137">
            <v>750</v>
          </cell>
        </row>
        <row r="4138">
          <cell r="H4138">
            <v>14924968</v>
          </cell>
          <cell r="I4138" t="str">
            <v>50,33 $</v>
          </cell>
          <cell r="J4138" t="str">
            <v>Domaine Chardigny, Coteaux Bou rguignons</v>
          </cell>
          <cell r="K4138">
            <v>6</v>
          </cell>
          <cell r="L4138">
            <v>750</v>
          </cell>
        </row>
        <row r="4139">
          <cell r="H4139">
            <v>14927069</v>
          </cell>
          <cell r="I4139" t="str">
            <v>90,56 $</v>
          </cell>
          <cell r="J4139" t="str">
            <v>L2843 Kautz &amp; Kramer Cabernet Sauvignon Block 50 Lodi</v>
          </cell>
          <cell r="K4139">
            <v>6</v>
          </cell>
          <cell r="L4139">
            <v>750</v>
          </cell>
        </row>
        <row r="4140">
          <cell r="H4140">
            <v>14927190</v>
          </cell>
          <cell r="I4140" t="str">
            <v>56,60 $</v>
          </cell>
          <cell r="J4140" t="str">
            <v>L2844 Stone Valley Chardonnay California</v>
          </cell>
          <cell r="K4140">
            <v>12</v>
          </cell>
          <cell r="L4140">
            <v>750</v>
          </cell>
        </row>
        <row r="4141">
          <cell r="H4141">
            <v>14927051</v>
          </cell>
          <cell r="I4141" t="str">
            <v>56,60 $</v>
          </cell>
          <cell r="J4141" t="str">
            <v>L2845 Stone Valley Cabernet Sa uvignon California</v>
          </cell>
          <cell r="K4141">
            <v>12</v>
          </cell>
          <cell r="L4141">
            <v>750</v>
          </cell>
        </row>
        <row r="4142">
          <cell r="H4142">
            <v>14926541</v>
          </cell>
          <cell r="I4142" t="str">
            <v>56,60 $</v>
          </cell>
          <cell r="J4142" t="str">
            <v>L2846 Stone Valley Red Blend C alifornia</v>
          </cell>
          <cell r="K4142">
            <v>12</v>
          </cell>
          <cell r="L4142">
            <v>750</v>
          </cell>
        </row>
        <row r="4143">
          <cell r="H4143">
            <v>14928301</v>
          </cell>
          <cell r="I4143" t="str">
            <v>71,53 $</v>
          </cell>
          <cell r="J4143" t="str">
            <v>Domaine Mondange, Primizia Bla nc</v>
          </cell>
          <cell r="K4143">
            <v>12</v>
          </cell>
          <cell r="L4143">
            <v>750</v>
          </cell>
        </row>
        <row r="4144">
          <cell r="H4144">
            <v>14928221</v>
          </cell>
          <cell r="I4144" t="str">
            <v>95,08 $</v>
          </cell>
          <cell r="J4144" t="str">
            <v>Domaine Mondange, Spargolato b lanc</v>
          </cell>
          <cell r="K4144">
            <v>6</v>
          </cell>
          <cell r="L4144">
            <v>750</v>
          </cell>
        </row>
        <row r="4145">
          <cell r="H4145">
            <v>14796935</v>
          </cell>
          <cell r="I4145" t="str">
            <v>97,96 $</v>
          </cell>
          <cell r="J4145" t="str">
            <v xml:space="preserve">Vincaia </v>
          </cell>
          <cell r="K4145">
            <v>3</v>
          </cell>
          <cell r="L4145">
            <v>1500</v>
          </cell>
        </row>
        <row r="4146">
          <cell r="H4146">
            <v>14796388</v>
          </cell>
          <cell r="I4146" t="str">
            <v>92,02 $</v>
          </cell>
          <cell r="J4146" t="str">
            <v xml:space="preserve">Vinco, Rosso di Montepulciano </v>
          </cell>
          <cell r="K4146">
            <v>12</v>
          </cell>
          <cell r="L4146">
            <v>750</v>
          </cell>
        </row>
        <row r="4147">
          <cell r="H4147">
            <v>14796505</v>
          </cell>
          <cell r="I4147" t="str">
            <v>74,32 $</v>
          </cell>
          <cell r="J4147" t="str">
            <v xml:space="preserve">Vincaia, Vino Nobile </v>
          </cell>
          <cell r="K4147">
            <v>6</v>
          </cell>
          <cell r="L4147">
            <v>750</v>
          </cell>
        </row>
        <row r="4148">
          <cell r="H4148">
            <v>14828204</v>
          </cell>
          <cell r="I4148" t="str">
            <v>49,07 $</v>
          </cell>
          <cell r="J4148" t="str">
            <v xml:space="preserve">Cuvée Les jardins, Rouge </v>
          </cell>
          <cell r="K4148">
            <v>12</v>
          </cell>
          <cell r="L4148">
            <v>750</v>
          </cell>
        </row>
        <row r="4149">
          <cell r="H4149">
            <v>14756036</v>
          </cell>
          <cell r="I4149" t="str">
            <v>69,20 $</v>
          </cell>
          <cell r="J4149" t="str">
            <v>Domaine Roger Perrin, Côtes du Rhône rouge</v>
          </cell>
          <cell r="K4149">
            <v>12</v>
          </cell>
          <cell r="L4149">
            <v>750</v>
          </cell>
        </row>
        <row r="4150">
          <cell r="H4150">
            <v>14756407</v>
          </cell>
          <cell r="I4150" t="str">
            <v>126,53 $</v>
          </cell>
          <cell r="J4150" t="str">
            <v>Domaine Roger Perrin, Châteaun euf du Pape rouge</v>
          </cell>
          <cell r="K4150">
            <v>6</v>
          </cell>
          <cell r="L4150">
            <v>750</v>
          </cell>
        </row>
        <row r="4151">
          <cell r="H4151">
            <v>14930778</v>
          </cell>
          <cell r="I4151" t="str">
            <v>88,89 $</v>
          </cell>
          <cell r="J4151" t="str">
            <v>Romaneaux-Destezet, Romaneaux- Destezet blanc</v>
          </cell>
          <cell r="K4151">
            <v>6</v>
          </cell>
          <cell r="L4151">
            <v>750</v>
          </cell>
        </row>
        <row r="4152">
          <cell r="H4152">
            <v>14930807</v>
          </cell>
          <cell r="I4152" t="str">
            <v>168,88 $</v>
          </cell>
          <cell r="J4152" t="str">
            <v>Romaneaux-Destezet, Saint Jose ph Clos des Cessieux</v>
          </cell>
          <cell r="K4152">
            <v>6</v>
          </cell>
          <cell r="L4152">
            <v>750</v>
          </cell>
        </row>
        <row r="4153">
          <cell r="H4153">
            <v>14930786</v>
          </cell>
          <cell r="I4153" t="str">
            <v>93,33 $</v>
          </cell>
          <cell r="J4153" t="str">
            <v>Romaneaux-Destezet, Saint-Jose ph Sainte-Épine</v>
          </cell>
          <cell r="K4153">
            <v>3</v>
          </cell>
          <cell r="L4153">
            <v>750</v>
          </cell>
        </row>
        <row r="4154">
          <cell r="H4154">
            <v>14929531</v>
          </cell>
          <cell r="I4154" t="str">
            <v>118,63 $</v>
          </cell>
          <cell r="J4154" t="str">
            <v>La Maldita, Revolution Garnach a</v>
          </cell>
          <cell r="K4154">
            <v>12</v>
          </cell>
          <cell r="L4154">
            <v>750</v>
          </cell>
        </row>
        <row r="4155">
          <cell r="H4155">
            <v>14929523</v>
          </cell>
          <cell r="I4155" t="str">
            <v>23,52 $</v>
          </cell>
          <cell r="J4155" t="str">
            <v>Prensa Real, Cabernet Sauvigno n-Merlot</v>
          </cell>
          <cell r="K4155">
            <v>12</v>
          </cell>
          <cell r="L4155">
            <v>750</v>
          </cell>
        </row>
        <row r="4156">
          <cell r="H4156">
            <v>14850081</v>
          </cell>
          <cell r="I4156" t="str">
            <v>169,56 $</v>
          </cell>
          <cell r="J4156" t="str">
            <v>Clos Saint Michel, Tradition C hateauneuf du pape</v>
          </cell>
          <cell r="K4156">
            <v>6</v>
          </cell>
          <cell r="L4156">
            <v>750</v>
          </cell>
        </row>
        <row r="4157">
          <cell r="H4157">
            <v>14932968</v>
          </cell>
          <cell r="I4157" t="str">
            <v>85,71 $</v>
          </cell>
          <cell r="J4157" t="str">
            <v>Rodney Strong Vineyards, Charl otte's Home Sauvignon Blanc</v>
          </cell>
          <cell r="K4157">
            <v>12</v>
          </cell>
          <cell r="L4157">
            <v>750</v>
          </cell>
        </row>
        <row r="4158">
          <cell r="H4158">
            <v>14933741</v>
          </cell>
          <cell r="I4158" t="str">
            <v>71,89 $</v>
          </cell>
          <cell r="J4158" t="str">
            <v xml:space="preserve">L'Amusette, Patrick Rols </v>
          </cell>
          <cell r="K4158">
            <v>6</v>
          </cell>
          <cell r="L4158">
            <v>750</v>
          </cell>
        </row>
        <row r="4159">
          <cell r="H4159">
            <v>14933899</v>
          </cell>
          <cell r="I4159" t="str">
            <v>134,80 $</v>
          </cell>
          <cell r="J4159" t="str">
            <v xml:space="preserve">La Coquille, Patrick Rols </v>
          </cell>
          <cell r="K4159">
            <v>12</v>
          </cell>
          <cell r="L4159">
            <v>750</v>
          </cell>
        </row>
        <row r="4160">
          <cell r="H4160">
            <v>14933266</v>
          </cell>
          <cell r="I4160" t="str">
            <v>78,63 $</v>
          </cell>
          <cell r="J4160" t="str">
            <v>La Coquille Magnum, Patrick Ro ls</v>
          </cell>
          <cell r="K4160">
            <v>3</v>
          </cell>
          <cell r="L4160">
            <v>1500</v>
          </cell>
        </row>
        <row r="4161">
          <cell r="H4161">
            <v>14933274</v>
          </cell>
          <cell r="I4161" t="str">
            <v>143,79 $</v>
          </cell>
          <cell r="J4161" t="str">
            <v xml:space="preserve">Les Anciens, Patrick Rols </v>
          </cell>
          <cell r="K4161">
            <v>12</v>
          </cell>
          <cell r="L4161">
            <v>750</v>
          </cell>
        </row>
        <row r="4162">
          <cell r="H4162">
            <v>14933872</v>
          </cell>
          <cell r="I4162" t="str">
            <v>89,87 $</v>
          </cell>
          <cell r="J4162" t="str">
            <v>Les Anciens Magnum, Patrick Ro ls</v>
          </cell>
          <cell r="K4162">
            <v>3</v>
          </cell>
          <cell r="L4162">
            <v>1500</v>
          </cell>
        </row>
        <row r="4163">
          <cell r="H4163">
            <v>14933881</v>
          </cell>
          <cell r="I4163" t="str">
            <v>89,87 $</v>
          </cell>
          <cell r="J4163" t="str">
            <v>Les Anciens 2017 Magnum, Patri ck Rols</v>
          </cell>
          <cell r="K4163">
            <v>3</v>
          </cell>
          <cell r="L4163">
            <v>1500</v>
          </cell>
        </row>
        <row r="4164">
          <cell r="H4164">
            <v>14933856</v>
          </cell>
          <cell r="I4164" t="str">
            <v>66,65 $</v>
          </cell>
          <cell r="J4164" t="str">
            <v>La Baronne, Les chemins de tra verse</v>
          </cell>
          <cell r="K4164">
            <v>6</v>
          </cell>
          <cell r="L4164">
            <v>750</v>
          </cell>
        </row>
        <row r="4165">
          <cell r="H4165">
            <v>14933696</v>
          </cell>
          <cell r="I4165" t="str">
            <v>134,22 $</v>
          </cell>
          <cell r="J4165" t="str">
            <v xml:space="preserve">La Baronne, Pièce de Roche </v>
          </cell>
          <cell r="K4165">
            <v>6</v>
          </cell>
          <cell r="L4165">
            <v>750</v>
          </cell>
        </row>
        <row r="4166">
          <cell r="H4166">
            <v>14933258</v>
          </cell>
          <cell r="I4166" t="str">
            <v>74,05 $</v>
          </cell>
          <cell r="J4166" t="str">
            <v xml:space="preserve">La Baronne, Le Grenache gris </v>
          </cell>
          <cell r="K4166">
            <v>6</v>
          </cell>
          <cell r="L4166">
            <v>750</v>
          </cell>
        </row>
        <row r="4167">
          <cell r="H4167">
            <v>14857777</v>
          </cell>
          <cell r="I4167" t="str">
            <v>335,00 $</v>
          </cell>
          <cell r="J4167" t="str">
            <v xml:space="preserve">Chalk Hill, Estate Chardonnay </v>
          </cell>
          <cell r="K4167">
            <v>12</v>
          </cell>
          <cell r="L4167">
            <v>750</v>
          </cell>
        </row>
        <row r="4168">
          <cell r="H4168">
            <v>14934859</v>
          </cell>
          <cell r="I4168" t="str">
            <v>105,15 $</v>
          </cell>
          <cell r="J4168" t="str">
            <v>Turner Pageot, Le Rouge de Pag eot</v>
          </cell>
          <cell r="K4168">
            <v>12</v>
          </cell>
          <cell r="L4168">
            <v>750</v>
          </cell>
        </row>
        <row r="4169">
          <cell r="H4169">
            <v>14768862</v>
          </cell>
          <cell r="I4169" t="str">
            <v>629,08 $</v>
          </cell>
          <cell r="J4169" t="str">
            <v>Paul Jaboulet Aîné, Hermitage La Chapelle</v>
          </cell>
          <cell r="K4169">
            <v>1</v>
          </cell>
          <cell r="L4169">
            <v>3000</v>
          </cell>
        </row>
        <row r="4170">
          <cell r="H4170">
            <v>14768192</v>
          </cell>
          <cell r="I4170" t="str">
            <v>449,34 $</v>
          </cell>
          <cell r="J4170" t="str">
            <v>Paul Jaboulet Aîné, Hermitage La Chapelle</v>
          </cell>
          <cell r="K4170">
            <v>1</v>
          </cell>
          <cell r="L4170">
            <v>3000</v>
          </cell>
        </row>
        <row r="4171">
          <cell r="H4171">
            <v>14768205</v>
          </cell>
          <cell r="I4171" t="str">
            <v>479,30 $</v>
          </cell>
          <cell r="J4171" t="str">
            <v>Paul Jaboulet Aîné, Hermitage La Chapelle</v>
          </cell>
          <cell r="K4171">
            <v>1</v>
          </cell>
          <cell r="L4171">
            <v>3000</v>
          </cell>
        </row>
        <row r="4172">
          <cell r="H4172">
            <v>14755455</v>
          </cell>
          <cell r="I4172" t="str">
            <v>66,93 $</v>
          </cell>
          <cell r="J4172" t="str">
            <v>Domaine Philippe et Vincent Ja boulet, CROZES-HERMITAGE</v>
          </cell>
          <cell r="K4172">
            <v>6</v>
          </cell>
          <cell r="L4172">
            <v>750</v>
          </cell>
        </row>
        <row r="4173">
          <cell r="H4173">
            <v>14754743</v>
          </cell>
          <cell r="I4173" t="str">
            <v>66,93 $</v>
          </cell>
          <cell r="J4173" t="str">
            <v>Domaine Philippe et Vincent Ja boulet, Crozes-Hermitage</v>
          </cell>
          <cell r="K4173">
            <v>6</v>
          </cell>
          <cell r="L4173">
            <v>750</v>
          </cell>
        </row>
        <row r="4174">
          <cell r="H4174">
            <v>14937654</v>
          </cell>
          <cell r="I4174" t="str">
            <v>152,78 $</v>
          </cell>
          <cell r="J4174" t="str">
            <v xml:space="preserve">Domaine Yoyo, Bateau Ivre </v>
          </cell>
          <cell r="K4174">
            <v>12</v>
          </cell>
          <cell r="L4174">
            <v>750</v>
          </cell>
        </row>
        <row r="4175">
          <cell r="H4175">
            <v>14936926</v>
          </cell>
          <cell r="I4175" t="str">
            <v>58,91 $</v>
          </cell>
          <cell r="J4175" t="str">
            <v xml:space="preserve">DOMAINE OBRIÈRE, Pelbery </v>
          </cell>
          <cell r="K4175">
            <v>6</v>
          </cell>
          <cell r="L4175">
            <v>750</v>
          </cell>
        </row>
        <row r="4176">
          <cell r="H4176">
            <v>14937689</v>
          </cell>
          <cell r="I4176" t="str">
            <v>51,67 $</v>
          </cell>
          <cell r="J4176" t="str">
            <v xml:space="preserve">DOMAINE OBRIÈRE, Manhac </v>
          </cell>
          <cell r="K4176">
            <v>6</v>
          </cell>
          <cell r="L4176">
            <v>750</v>
          </cell>
        </row>
        <row r="4177">
          <cell r="H4177">
            <v>14842284</v>
          </cell>
          <cell r="I4177" t="str">
            <v>80,32 $</v>
          </cell>
          <cell r="J4177" t="str">
            <v>Graillot &amp; Perez, Bierzo 'Enci nas'</v>
          </cell>
          <cell r="K4177">
            <v>6</v>
          </cell>
          <cell r="L4177">
            <v>750</v>
          </cell>
        </row>
        <row r="4178">
          <cell r="H4178">
            <v>14938825</v>
          </cell>
          <cell r="I4178" t="str">
            <v>134,80 $</v>
          </cell>
          <cell r="J4178" t="str">
            <v xml:space="preserve">Domaine Yoyo, Vent Debout </v>
          </cell>
          <cell r="K4178">
            <v>12</v>
          </cell>
          <cell r="L4178">
            <v>750</v>
          </cell>
        </row>
        <row r="4179">
          <cell r="H4179">
            <v>14938833</v>
          </cell>
          <cell r="I4179" t="str">
            <v>170,75 $</v>
          </cell>
          <cell r="J4179" t="str">
            <v xml:space="preserve">Domaine Yoyo, La Negra </v>
          </cell>
          <cell r="K4179">
            <v>12</v>
          </cell>
          <cell r="L4179">
            <v>750</v>
          </cell>
        </row>
        <row r="4180">
          <cell r="H4180">
            <v>14938850</v>
          </cell>
          <cell r="I4180" t="str">
            <v>287,58 $</v>
          </cell>
          <cell r="J4180" t="str">
            <v>Domaine Yoyo, El Teu Mar i les Meves Muntanyes</v>
          </cell>
          <cell r="K4180">
            <v>12</v>
          </cell>
          <cell r="L4180">
            <v>750</v>
          </cell>
        </row>
        <row r="4181">
          <cell r="H4181">
            <v>14937857</v>
          </cell>
          <cell r="I4181" t="str">
            <v>76,39 $</v>
          </cell>
          <cell r="J4181" t="str">
            <v>Domaine Saladin, Côtes du Rhôn e Rouge Loï</v>
          </cell>
          <cell r="K4181">
            <v>6</v>
          </cell>
          <cell r="L4181">
            <v>750</v>
          </cell>
        </row>
        <row r="4182">
          <cell r="H4182">
            <v>14853151</v>
          </cell>
          <cell r="I4182" t="str">
            <v>60,66 $</v>
          </cell>
          <cell r="J4182" t="str">
            <v xml:space="preserve">Château Pech Redon, L'Éperon </v>
          </cell>
          <cell r="K4182">
            <v>6</v>
          </cell>
          <cell r="L4182">
            <v>750</v>
          </cell>
        </row>
        <row r="4183">
          <cell r="H4183">
            <v>14943886</v>
          </cell>
          <cell r="I4183" t="str">
            <v>80,88 $</v>
          </cell>
          <cell r="J4183" t="str">
            <v>Vignoble Belot, Vignalet Saint -Chinian</v>
          </cell>
          <cell r="K4183">
            <v>12</v>
          </cell>
          <cell r="L4183">
            <v>750</v>
          </cell>
        </row>
        <row r="4184">
          <cell r="H4184">
            <v>14943114</v>
          </cell>
          <cell r="I4184" t="str">
            <v>82,68 $</v>
          </cell>
          <cell r="J4184" t="str">
            <v xml:space="preserve">Cascina Roccalini, Nebbiolo </v>
          </cell>
          <cell r="K4184">
            <v>6</v>
          </cell>
          <cell r="L4184">
            <v>750</v>
          </cell>
        </row>
        <row r="4185">
          <cell r="H4185">
            <v>14946198</v>
          </cell>
          <cell r="I4185" t="str">
            <v>55,72 $</v>
          </cell>
          <cell r="J4185" t="str">
            <v>Bergerie de Fenouillet, La Red on</v>
          </cell>
          <cell r="K4185">
            <v>6</v>
          </cell>
          <cell r="L4185">
            <v>750</v>
          </cell>
        </row>
        <row r="4186">
          <cell r="H4186">
            <v>14835148</v>
          </cell>
          <cell r="I4186" t="str">
            <v>62,91 $</v>
          </cell>
          <cell r="J4186" t="str">
            <v>Hecht &amp; Bannier, Languedoc Bla nc</v>
          </cell>
          <cell r="K4186">
            <v>12</v>
          </cell>
          <cell r="L4186">
            <v>750</v>
          </cell>
        </row>
        <row r="4187">
          <cell r="H4187">
            <v>14834727</v>
          </cell>
          <cell r="I4187" t="str">
            <v>70,10 $</v>
          </cell>
          <cell r="J4187" t="str">
            <v>Hecht &amp; Bannier, Languedoc Rou ge BIO</v>
          </cell>
          <cell r="K4187">
            <v>12</v>
          </cell>
          <cell r="L4187">
            <v>750</v>
          </cell>
        </row>
        <row r="4188">
          <cell r="H4188">
            <v>14950445</v>
          </cell>
          <cell r="I4188" t="str">
            <v>235,90 $</v>
          </cell>
          <cell r="J4188" t="str">
            <v>Vassaltis Vineyards, Santorini Gramina Blanc</v>
          </cell>
          <cell r="K4188">
            <v>6</v>
          </cell>
          <cell r="L4188">
            <v>750</v>
          </cell>
        </row>
        <row r="4189">
          <cell r="H4189">
            <v>14950921</v>
          </cell>
          <cell r="I4189" t="str">
            <v>109,22 $</v>
          </cell>
          <cell r="J4189" t="str">
            <v xml:space="preserve">La Baronne, Cayrelieres </v>
          </cell>
          <cell r="K4189">
            <v>12</v>
          </cell>
          <cell r="L4189">
            <v>750</v>
          </cell>
        </row>
        <row r="4190">
          <cell r="H4190">
            <v>14950251</v>
          </cell>
          <cell r="I4190" t="str">
            <v>96,70 $</v>
          </cell>
          <cell r="J4190" t="str">
            <v>Domaine Mont de Marie, Anathèm e rouge</v>
          </cell>
          <cell r="K4190">
            <v>12</v>
          </cell>
          <cell r="L4190">
            <v>750</v>
          </cell>
        </row>
        <row r="4191">
          <cell r="H4191">
            <v>14950091</v>
          </cell>
          <cell r="I4191" t="str">
            <v>115,93 $</v>
          </cell>
          <cell r="J4191" t="str">
            <v>Domaine Mont de Marie, Anathèm e blanc</v>
          </cell>
          <cell r="K4191">
            <v>12</v>
          </cell>
          <cell r="L4191">
            <v>750</v>
          </cell>
        </row>
        <row r="4192">
          <cell r="H4192">
            <v>14950103</v>
          </cell>
          <cell r="I4192" t="str">
            <v>59,76 $</v>
          </cell>
          <cell r="J4192" t="str">
            <v>Domaine Mont de Marie, Aramoni x</v>
          </cell>
          <cell r="K4192">
            <v>6</v>
          </cell>
          <cell r="L4192">
            <v>750</v>
          </cell>
        </row>
        <row r="4193">
          <cell r="H4193">
            <v>14949356</v>
          </cell>
          <cell r="I4193" t="str">
            <v>77,89 $</v>
          </cell>
          <cell r="J4193" t="str">
            <v xml:space="preserve">Pierre et l'Étoile, Chica </v>
          </cell>
          <cell r="K4193">
            <v>6</v>
          </cell>
          <cell r="L4193">
            <v>750</v>
          </cell>
        </row>
        <row r="4194">
          <cell r="H4194">
            <v>14950541</v>
          </cell>
          <cell r="I4194" t="str">
            <v>152,78 $</v>
          </cell>
          <cell r="J4194" t="str">
            <v xml:space="preserve">Domaine Yoyo, Bateau Ivre MAG </v>
          </cell>
          <cell r="K4194">
            <v>6</v>
          </cell>
          <cell r="L4194">
            <v>1500</v>
          </cell>
        </row>
        <row r="4195">
          <cell r="H4195">
            <v>14741272</v>
          </cell>
          <cell r="I4195" t="str">
            <v>89,73 $</v>
          </cell>
          <cell r="J4195" t="str">
            <v>Domaine Terre Davau, Lirac Bla nc</v>
          </cell>
          <cell r="K4195">
            <v>12</v>
          </cell>
          <cell r="L4195">
            <v>750</v>
          </cell>
        </row>
        <row r="4196">
          <cell r="H4196">
            <v>14938462</v>
          </cell>
          <cell r="I4196" t="str">
            <v>62,01 $</v>
          </cell>
          <cell r="J4196" t="str">
            <v xml:space="preserve">VIGNE OLCRU, ANTICO TRALCIO </v>
          </cell>
          <cell r="K4196">
            <v>6</v>
          </cell>
          <cell r="L4196">
            <v>750</v>
          </cell>
        </row>
        <row r="4197">
          <cell r="H4197">
            <v>14738735</v>
          </cell>
          <cell r="I4197" t="str">
            <v>106,04 $</v>
          </cell>
          <cell r="J4197" t="str">
            <v>Domaine des Riots, Mâcon Pierr eclos Vieilles Vignes</v>
          </cell>
          <cell r="K4197">
            <v>12</v>
          </cell>
          <cell r="L4197">
            <v>750</v>
          </cell>
        </row>
        <row r="4198">
          <cell r="H4198">
            <v>14961232</v>
          </cell>
          <cell r="I4198" t="str">
            <v>25,88 $</v>
          </cell>
          <cell r="J4198" t="str">
            <v xml:space="preserve">Vina Arpetos, Tempranillo </v>
          </cell>
          <cell r="K4198">
            <v>12</v>
          </cell>
          <cell r="L4198">
            <v>750</v>
          </cell>
        </row>
        <row r="4199">
          <cell r="H4199">
            <v>14963991</v>
          </cell>
          <cell r="I4199" t="str">
            <v>85,80 $</v>
          </cell>
          <cell r="J4199" t="str">
            <v>L2903 Karlo Estates Bubble VQA Ontario</v>
          </cell>
          <cell r="K4199">
            <v>6</v>
          </cell>
          <cell r="L4199">
            <v>750</v>
          </cell>
        </row>
        <row r="4200">
          <cell r="H4200">
            <v>14964927</v>
          </cell>
          <cell r="I4200" t="str">
            <v>64,70 $</v>
          </cell>
          <cell r="J4200" t="str">
            <v>Menicucci firenze 1689, Govern o Chianti</v>
          </cell>
          <cell r="K4200">
            <v>12</v>
          </cell>
          <cell r="L4200">
            <v>750</v>
          </cell>
        </row>
        <row r="4201">
          <cell r="H4201">
            <v>14895896</v>
          </cell>
          <cell r="I4201" t="str">
            <v>107,15 $</v>
          </cell>
          <cell r="J4201" t="str">
            <v>Cave Spring, Cabernet-Franc Es tate</v>
          </cell>
          <cell r="K4201">
            <v>6</v>
          </cell>
          <cell r="L4201">
            <v>750</v>
          </cell>
        </row>
        <row r="4202">
          <cell r="H4202">
            <v>14896186</v>
          </cell>
          <cell r="I4202" t="str">
            <v>88,14 $</v>
          </cell>
          <cell r="J4202" t="str">
            <v xml:space="preserve">Cave Spring, Riesling CSV </v>
          </cell>
          <cell r="K4202">
            <v>6</v>
          </cell>
          <cell r="L4202">
            <v>750</v>
          </cell>
        </row>
        <row r="4203">
          <cell r="H4203">
            <v>14870947</v>
          </cell>
          <cell r="I4203" t="str">
            <v>105,76 $</v>
          </cell>
          <cell r="J4203" t="str">
            <v>Cave Spring, Cabernet-Franc Do lomite</v>
          </cell>
          <cell r="K4203">
            <v>12</v>
          </cell>
          <cell r="L4203">
            <v>750</v>
          </cell>
        </row>
        <row r="4204">
          <cell r="H4204">
            <v>14968848</v>
          </cell>
          <cell r="I4204" t="str">
            <v>277,79 $</v>
          </cell>
          <cell r="J4204" t="str">
            <v xml:space="preserve">Cave Spring, La Penna </v>
          </cell>
          <cell r="K4204">
            <v>12</v>
          </cell>
          <cell r="L4204">
            <v>750</v>
          </cell>
        </row>
        <row r="4205">
          <cell r="H4205">
            <v>14755965</v>
          </cell>
          <cell r="I4205" t="str">
            <v>62,01 $</v>
          </cell>
          <cell r="J4205" t="str">
            <v>Broccardo, Il Gio-Pi Langhe Ne bbiolo</v>
          </cell>
          <cell r="K4205">
            <v>6</v>
          </cell>
          <cell r="L4205">
            <v>750</v>
          </cell>
        </row>
        <row r="4206">
          <cell r="H4206">
            <v>14755973</v>
          </cell>
          <cell r="I4206" t="str">
            <v>134,80 $</v>
          </cell>
          <cell r="J4206" t="str">
            <v xml:space="preserve">Broccardo, Barolo I Tre Pais </v>
          </cell>
          <cell r="K4206">
            <v>6</v>
          </cell>
          <cell r="L4206">
            <v>750</v>
          </cell>
        </row>
        <row r="4207">
          <cell r="H4207">
            <v>14902902</v>
          </cell>
          <cell r="I4207" t="str">
            <v>74,14 $</v>
          </cell>
          <cell r="J4207" t="str">
            <v xml:space="preserve">Podere Sassi, Portami Via </v>
          </cell>
          <cell r="K4207">
            <v>6</v>
          </cell>
          <cell r="L4207">
            <v>750</v>
          </cell>
        </row>
        <row r="4208">
          <cell r="H4208">
            <v>14968872</v>
          </cell>
          <cell r="I4208" t="str">
            <v>49,43 $</v>
          </cell>
          <cell r="J4208" t="str">
            <v>Amara, Amaro Amara Digestivo A ll'Arancia Rossa</v>
          </cell>
          <cell r="K4208">
            <v>1</v>
          </cell>
          <cell r="L4208">
            <v>3000</v>
          </cell>
        </row>
        <row r="4209">
          <cell r="H4209">
            <v>14975950</v>
          </cell>
          <cell r="I4209" t="str">
            <v>84,43 $</v>
          </cell>
          <cell r="J4209" t="str">
            <v>Cave Spring, Blanc de Blancs N V Sparkling</v>
          </cell>
          <cell r="K4209">
            <v>6</v>
          </cell>
          <cell r="L4209">
            <v>750</v>
          </cell>
        </row>
        <row r="4210">
          <cell r="H4210">
            <v>14975917</v>
          </cell>
          <cell r="I4210" t="str">
            <v>165,12 $</v>
          </cell>
          <cell r="J4210" t="str">
            <v xml:space="preserve">Cave Spring, Riesling CSV </v>
          </cell>
          <cell r="K4210">
            <v>12</v>
          </cell>
          <cell r="L4210">
            <v>750</v>
          </cell>
        </row>
        <row r="4211">
          <cell r="H4211">
            <v>14831201</v>
          </cell>
          <cell r="I4211" t="str">
            <v>52,12 $</v>
          </cell>
          <cell r="J4211" t="str">
            <v>Valentino Montepulciano D'Abru zzo DOC</v>
          </cell>
          <cell r="K4211">
            <v>12</v>
          </cell>
          <cell r="L4211">
            <v>750</v>
          </cell>
        </row>
        <row r="4212">
          <cell r="H4212">
            <v>14749629</v>
          </cell>
          <cell r="I4212" t="str">
            <v>267,51 $</v>
          </cell>
          <cell r="J4212" t="str">
            <v xml:space="preserve">Moscone, Barolo DOCG Bussia </v>
          </cell>
          <cell r="K4212">
            <v>12</v>
          </cell>
          <cell r="L4212">
            <v>750</v>
          </cell>
        </row>
        <row r="4213">
          <cell r="H4213">
            <v>14877567</v>
          </cell>
          <cell r="I4213" t="str">
            <v>33,86 $</v>
          </cell>
          <cell r="J4213" t="str">
            <v xml:space="preserve">Meletti, Anisetta </v>
          </cell>
          <cell r="K4213">
            <v>6</v>
          </cell>
          <cell r="L4213">
            <v>700</v>
          </cell>
        </row>
        <row r="4214">
          <cell r="H4214">
            <v>14828036</v>
          </cell>
          <cell r="I4214" t="str">
            <v>113,23 $</v>
          </cell>
          <cell r="J4214" t="str">
            <v>Bruna Grimaldi, Nebbiolo d'Alb a</v>
          </cell>
          <cell r="K4214">
            <v>12</v>
          </cell>
          <cell r="L4214">
            <v>750</v>
          </cell>
        </row>
        <row r="4215">
          <cell r="H4215">
            <v>14927190</v>
          </cell>
          <cell r="I4215" t="str">
            <v>56,60 $</v>
          </cell>
          <cell r="J4215" t="str">
            <v>L2844 Stone Valley Chardonnay California</v>
          </cell>
          <cell r="K4215">
            <v>12</v>
          </cell>
          <cell r="L4215">
            <v>750</v>
          </cell>
        </row>
        <row r="4216">
          <cell r="H4216">
            <v>14741045</v>
          </cell>
          <cell r="I4216" t="str">
            <v>131,93 $</v>
          </cell>
          <cell r="J4216" t="str">
            <v>Château de Roquefort, Le Petit Salé</v>
          </cell>
          <cell r="K4216">
            <v>12</v>
          </cell>
          <cell r="L4216">
            <v>750</v>
          </cell>
        </row>
        <row r="4217">
          <cell r="H4217">
            <v>14793700</v>
          </cell>
          <cell r="I4217" t="str">
            <v>82,11 $</v>
          </cell>
          <cell r="J4217" t="str">
            <v xml:space="preserve">Vignobles Bulliat, Bibine </v>
          </cell>
          <cell r="K4217">
            <v>12</v>
          </cell>
          <cell r="L4217">
            <v>750</v>
          </cell>
        </row>
        <row r="4218">
          <cell r="H4218">
            <v>14796661</v>
          </cell>
          <cell r="I4218" t="str">
            <v>40,15 $</v>
          </cell>
          <cell r="J4218" t="str">
            <v xml:space="preserve">Fita Preta, Terroir Tinto </v>
          </cell>
          <cell r="K4218">
            <v>6</v>
          </cell>
          <cell r="L4218">
            <v>750</v>
          </cell>
        </row>
        <row r="4219">
          <cell r="H4219">
            <v>14938761</v>
          </cell>
          <cell r="I4219" t="str">
            <v>206,70 $</v>
          </cell>
          <cell r="J4219" t="str">
            <v>Champagne Benoit Déhu, Champag ne la Rue des Noyers Vendange</v>
          </cell>
          <cell r="K4219">
            <v>3</v>
          </cell>
          <cell r="L4219">
            <v>750</v>
          </cell>
        </row>
        <row r="4220">
          <cell r="H4220">
            <v>14838411</v>
          </cell>
          <cell r="I4220" t="str">
            <v>116,83 $</v>
          </cell>
          <cell r="J4220" t="str">
            <v>Champagne Barons de Rothschild , Extra Brut</v>
          </cell>
          <cell r="K4220">
            <v>3</v>
          </cell>
          <cell r="L4220">
            <v>750</v>
          </cell>
        </row>
        <row r="4221">
          <cell r="H4221">
            <v>14746575</v>
          </cell>
          <cell r="I4221" t="str">
            <v>31,80 $</v>
          </cell>
          <cell r="J4221" t="str">
            <v xml:space="preserve">Lolita, Rouge </v>
          </cell>
          <cell r="K4221">
            <v>12</v>
          </cell>
          <cell r="L4221">
            <v>750</v>
          </cell>
        </row>
        <row r="4222">
          <cell r="H4222">
            <v>14796661</v>
          </cell>
          <cell r="I4222" t="str">
            <v>40,15 $</v>
          </cell>
          <cell r="J4222" t="str">
            <v xml:space="preserve">Fita Preta, Terroir Tinto </v>
          </cell>
          <cell r="K4222">
            <v>6</v>
          </cell>
          <cell r="L4222">
            <v>750</v>
          </cell>
        </row>
        <row r="4223">
          <cell r="H4223">
            <v>14737687</v>
          </cell>
          <cell r="I4223" t="str">
            <v>134,80 $</v>
          </cell>
          <cell r="J4223" t="str">
            <v>Benoit Rosenberger, Le Loup de s vignes</v>
          </cell>
          <cell r="K4223">
            <v>6</v>
          </cell>
          <cell r="L4223">
            <v>750</v>
          </cell>
        </row>
        <row r="4224">
          <cell r="H4224">
            <v>14754807</v>
          </cell>
          <cell r="I4224" t="str">
            <v>28,67 $</v>
          </cell>
          <cell r="J4224" t="str">
            <v>Selectie, Spumant Tamaioasa Ro maneasca</v>
          </cell>
          <cell r="K4224">
            <v>6</v>
          </cell>
          <cell r="L4224">
            <v>750</v>
          </cell>
        </row>
        <row r="4225">
          <cell r="H4225">
            <v>14969832</v>
          </cell>
          <cell r="I4225" t="str">
            <v>108,81 $</v>
          </cell>
          <cell r="J4225" t="str">
            <v>Rodney Strong Davis Bynum, Rus sian River Pinot Noir</v>
          </cell>
          <cell r="K4225">
            <v>6</v>
          </cell>
          <cell r="L4225">
            <v>750</v>
          </cell>
        </row>
        <row r="4226">
          <cell r="H4226">
            <v>14969841</v>
          </cell>
          <cell r="I4226" t="str">
            <v>277,15 $</v>
          </cell>
          <cell r="J4226" t="str">
            <v xml:space="preserve">Rodney Strong, Rockaway </v>
          </cell>
          <cell r="K4226">
            <v>6</v>
          </cell>
          <cell r="L4226">
            <v>750</v>
          </cell>
        </row>
        <row r="4227">
          <cell r="H4227">
            <v>14969162</v>
          </cell>
          <cell r="I4227" t="str">
            <v>277,15 $</v>
          </cell>
          <cell r="J4227" t="str">
            <v>Rodney Strong, Alexanders Crow n Cabernet</v>
          </cell>
          <cell r="K4227">
            <v>6</v>
          </cell>
          <cell r="L4227">
            <v>750</v>
          </cell>
        </row>
        <row r="4228">
          <cell r="H4228">
            <v>14969859</v>
          </cell>
          <cell r="I4228" t="str">
            <v>277,15 $</v>
          </cell>
          <cell r="J4228" t="str">
            <v>Rodney Strong, Brothers Cabern et Sauvignon</v>
          </cell>
          <cell r="K4228">
            <v>6</v>
          </cell>
          <cell r="L4228">
            <v>750</v>
          </cell>
        </row>
        <row r="4229">
          <cell r="H4229">
            <v>14969752</v>
          </cell>
          <cell r="I4229" t="str">
            <v>277,15 $</v>
          </cell>
          <cell r="J4229" t="str">
            <v>Rodney Strong, Brothers Cabern et Sauvignon</v>
          </cell>
          <cell r="K4229">
            <v>6</v>
          </cell>
          <cell r="L4229">
            <v>750</v>
          </cell>
        </row>
        <row r="4230">
          <cell r="H4230">
            <v>14969875</v>
          </cell>
          <cell r="I4230" t="str">
            <v>277,15 $</v>
          </cell>
          <cell r="J4230" t="str">
            <v>Rodney Strong, Brothers Cabern et Sauvignon</v>
          </cell>
          <cell r="K4230">
            <v>6</v>
          </cell>
          <cell r="L4230">
            <v>750</v>
          </cell>
        </row>
        <row r="4231">
          <cell r="H4231">
            <v>14969171</v>
          </cell>
          <cell r="I4231" t="str">
            <v>187,69 $</v>
          </cell>
          <cell r="J4231" t="str">
            <v>Rodney Strong, Reserve Caberne t Sauvignon</v>
          </cell>
          <cell r="K4231">
            <v>6</v>
          </cell>
          <cell r="L4231">
            <v>750</v>
          </cell>
        </row>
        <row r="4232">
          <cell r="H4232">
            <v>14866745</v>
          </cell>
          <cell r="I4232" t="str">
            <v>187,69 $</v>
          </cell>
          <cell r="J4232" t="str">
            <v xml:space="preserve">Rodney Strong, Rowen Red Blend </v>
          </cell>
          <cell r="K4232">
            <v>6</v>
          </cell>
          <cell r="L4232">
            <v>750</v>
          </cell>
        </row>
        <row r="4233">
          <cell r="H4233">
            <v>14932968</v>
          </cell>
          <cell r="I4233" t="str">
            <v>85,71 $</v>
          </cell>
          <cell r="J4233" t="str">
            <v>Rodney Strong Vineyards, Charl otte's Home Sauvignon Blanc</v>
          </cell>
          <cell r="K4233">
            <v>12</v>
          </cell>
          <cell r="L4233">
            <v>750</v>
          </cell>
        </row>
        <row r="4234">
          <cell r="H4234">
            <v>14867191</v>
          </cell>
          <cell r="I4234" t="str">
            <v>277,15 $</v>
          </cell>
          <cell r="J4234" t="str">
            <v xml:space="preserve">Rodney Strong, Rockaway </v>
          </cell>
          <cell r="K4234">
            <v>6</v>
          </cell>
          <cell r="L4234">
            <v>750</v>
          </cell>
        </row>
        <row r="4235">
          <cell r="H4235">
            <v>14972783</v>
          </cell>
          <cell r="I4235" t="str">
            <v>25,48 $</v>
          </cell>
          <cell r="J4235" t="str">
            <v xml:space="preserve">Padrino, Vino Rosso </v>
          </cell>
          <cell r="K4235">
            <v>12</v>
          </cell>
          <cell r="L4235">
            <v>750</v>
          </cell>
        </row>
        <row r="4236">
          <cell r="H4236">
            <v>14767931</v>
          </cell>
          <cell r="I4236" t="str">
            <v>104,25 $</v>
          </cell>
          <cell r="J4236" t="str">
            <v>Cescon Italo Storia &amp; Vini srl , Merlot Il Tralcetto</v>
          </cell>
          <cell r="K4236">
            <v>12</v>
          </cell>
          <cell r="L4236">
            <v>750</v>
          </cell>
        </row>
        <row r="4237">
          <cell r="H4237">
            <v>14749602</v>
          </cell>
          <cell r="I4237" t="str">
            <v>92,78 $</v>
          </cell>
          <cell r="J4237" t="str">
            <v xml:space="preserve">Moscone, Barbera d'Alba </v>
          </cell>
          <cell r="K4237">
            <v>12</v>
          </cell>
          <cell r="L4237">
            <v>750</v>
          </cell>
        </row>
        <row r="4238">
          <cell r="H4238">
            <v>14962921</v>
          </cell>
          <cell r="I4238" t="str">
            <v>75,00 $</v>
          </cell>
          <cell r="J4238" t="str">
            <v>L2899 Pearl Morissette Niagara Vineyards Dix-Neuvieme Vertic</v>
          </cell>
          <cell r="K4238">
            <v>3</v>
          </cell>
          <cell r="L4238">
            <v>750</v>
          </cell>
        </row>
        <row r="4239">
          <cell r="H4239">
            <v>14962948</v>
          </cell>
          <cell r="I4239" t="str">
            <v>218,00 $</v>
          </cell>
          <cell r="J4239" t="str">
            <v>L2898 Pearl Morissette Niagara Vineyards Case - Panachee</v>
          </cell>
          <cell r="K4239">
            <v>12</v>
          </cell>
          <cell r="L4239">
            <v>750</v>
          </cell>
        </row>
        <row r="4240">
          <cell r="H4240">
            <v>14890972</v>
          </cell>
          <cell r="I4240" t="str">
            <v>124,23 $</v>
          </cell>
          <cell r="J4240" t="str">
            <v>Domaine Chantal Lescure, Côte de Beaune 'Clos des Topes Bizo</v>
          </cell>
          <cell r="K4240">
            <v>6</v>
          </cell>
          <cell r="L4240">
            <v>750</v>
          </cell>
        </row>
        <row r="4241">
          <cell r="H4241">
            <v>14891633</v>
          </cell>
          <cell r="I4241" t="str">
            <v>180,72 $</v>
          </cell>
          <cell r="J4241" t="str">
            <v>Domaine Chantal Lescure, Volna y</v>
          </cell>
          <cell r="K4241">
            <v>6</v>
          </cell>
          <cell r="L4241">
            <v>750</v>
          </cell>
        </row>
        <row r="4242">
          <cell r="H4242">
            <v>14890981</v>
          </cell>
          <cell r="I4242" t="str">
            <v>186,79 $</v>
          </cell>
          <cell r="J4242" t="str">
            <v>Domaine Chantal Lescure, Beaun e Premier Cru 'Les Chouacheux'</v>
          </cell>
          <cell r="K4242">
            <v>6</v>
          </cell>
          <cell r="L4242">
            <v>750</v>
          </cell>
        </row>
        <row r="4243">
          <cell r="H4243">
            <v>14950437</v>
          </cell>
          <cell r="I4243" t="str">
            <v>103,80 $</v>
          </cell>
          <cell r="J4243" t="str">
            <v>Vassaltis Vineyards, Nassitis Blanc</v>
          </cell>
          <cell r="K4243">
            <v>6</v>
          </cell>
          <cell r="L4243">
            <v>750</v>
          </cell>
        </row>
        <row r="4244">
          <cell r="H4244">
            <v>14950461</v>
          </cell>
          <cell r="I4244" t="str">
            <v>94,36 $</v>
          </cell>
          <cell r="J4244" t="str">
            <v>Vassaltis Vineyards, Santorini Blanc Magnum</v>
          </cell>
          <cell r="K4244">
            <v>2</v>
          </cell>
          <cell r="L4244">
            <v>1500</v>
          </cell>
        </row>
        <row r="4245">
          <cell r="H4245">
            <v>14960889</v>
          </cell>
          <cell r="I4245" t="str">
            <v>146,19 $</v>
          </cell>
          <cell r="J4245" t="str">
            <v>Domaine de La Grosse Pierre, M orgon Douby</v>
          </cell>
          <cell r="K4245">
            <v>12</v>
          </cell>
          <cell r="L4245">
            <v>750</v>
          </cell>
        </row>
        <row r="4246">
          <cell r="H4246">
            <v>14964265</v>
          </cell>
          <cell r="I4246" t="str">
            <v>161,76 $</v>
          </cell>
          <cell r="J4246" t="str">
            <v>Domaine Trapet Père et Fils, S onnenglanz Grand Cru Pinot Gri</v>
          </cell>
          <cell r="K4246">
            <v>6</v>
          </cell>
          <cell r="L4246">
            <v>750</v>
          </cell>
        </row>
        <row r="4247">
          <cell r="H4247">
            <v>14851332</v>
          </cell>
          <cell r="I4247" t="str">
            <v>72,00 $</v>
          </cell>
          <cell r="J4247" t="str">
            <v xml:space="preserve">Meldville, Cabernet-Franc </v>
          </cell>
          <cell r="K4247">
            <v>6</v>
          </cell>
          <cell r="L4247">
            <v>750</v>
          </cell>
        </row>
        <row r="4248">
          <cell r="H4248">
            <v>14963326</v>
          </cell>
          <cell r="I4248" t="str">
            <v>78,00 $</v>
          </cell>
          <cell r="J4248" t="str">
            <v>L2897 Pearl Morissette Niagara Vineyards Primesautier VQA Fo</v>
          </cell>
          <cell r="K4248">
            <v>6</v>
          </cell>
          <cell r="L4248">
            <v>750</v>
          </cell>
        </row>
        <row r="4249">
          <cell r="H4249">
            <v>14960977</v>
          </cell>
          <cell r="I4249" t="str">
            <v>516,74 $</v>
          </cell>
          <cell r="J4249" t="str">
            <v>Kubbadi Rosso Reserve s IGT Terre De Chieti</v>
          </cell>
          <cell r="K4249">
            <v>1</v>
          </cell>
          <cell r="L4249">
            <v>12000</v>
          </cell>
        </row>
        <row r="4250">
          <cell r="H4250">
            <v>14884396</v>
          </cell>
          <cell r="I4250" t="str">
            <v>80,88 $</v>
          </cell>
          <cell r="J4250" t="str">
            <v>Elisabetta Abrami, Franciacort a Brut</v>
          </cell>
          <cell r="K4250">
            <v>6</v>
          </cell>
          <cell r="L4250">
            <v>750</v>
          </cell>
        </row>
        <row r="4251">
          <cell r="H4251">
            <v>14956521</v>
          </cell>
          <cell r="I4251" t="str">
            <v>77,74 $</v>
          </cell>
          <cell r="J4251" t="str">
            <v>Weingut In Der Eben, Sankt Ann a</v>
          </cell>
          <cell r="K4251">
            <v>6</v>
          </cell>
          <cell r="L4251">
            <v>750</v>
          </cell>
        </row>
        <row r="4252">
          <cell r="H4252">
            <v>14957479</v>
          </cell>
          <cell r="I4252" t="str">
            <v>88,52 $</v>
          </cell>
          <cell r="J4252" t="str">
            <v xml:space="preserve">Weingut In Der Eben, Freistil </v>
          </cell>
          <cell r="K4252">
            <v>6</v>
          </cell>
          <cell r="L4252">
            <v>750</v>
          </cell>
        </row>
        <row r="4253">
          <cell r="H4253">
            <v>14822831</v>
          </cell>
          <cell r="I4253" t="str">
            <v>114,54 $</v>
          </cell>
          <cell r="J4253" t="str">
            <v xml:space="preserve">Dario Princic, Bianco </v>
          </cell>
          <cell r="K4253">
            <v>6</v>
          </cell>
          <cell r="L4253">
            <v>750</v>
          </cell>
        </row>
        <row r="4254">
          <cell r="H4254">
            <v>14822849</v>
          </cell>
          <cell r="I4254" t="str">
            <v>114,54 $</v>
          </cell>
          <cell r="J4254" t="str">
            <v xml:space="preserve">Dario Princic, Rosso </v>
          </cell>
          <cell r="K4254">
            <v>6</v>
          </cell>
          <cell r="L4254">
            <v>750</v>
          </cell>
        </row>
        <row r="4255">
          <cell r="H4255">
            <v>14823614</v>
          </cell>
          <cell r="I4255" t="str">
            <v>199,19 $</v>
          </cell>
          <cell r="J4255" t="str">
            <v>Dario Princic, Sivi Venezia Gi ulia IGT</v>
          </cell>
          <cell r="K4255">
            <v>6</v>
          </cell>
          <cell r="L4255">
            <v>750</v>
          </cell>
        </row>
        <row r="4256">
          <cell r="H4256">
            <v>14823631</v>
          </cell>
          <cell r="I4256" t="str">
            <v>199,19 $</v>
          </cell>
          <cell r="J4256" t="str">
            <v>Dario Princic, Trebez Venezia Giulia IGT</v>
          </cell>
          <cell r="K4256">
            <v>6</v>
          </cell>
          <cell r="L4256">
            <v>750</v>
          </cell>
        </row>
        <row r="4257">
          <cell r="H4257">
            <v>14886228</v>
          </cell>
          <cell r="I4257" t="str">
            <v>63,81 $</v>
          </cell>
          <cell r="J4257" t="str">
            <v>LCV Clos des Centennaires, Lux e, Calme et Volupté</v>
          </cell>
          <cell r="K4257">
            <v>6</v>
          </cell>
          <cell r="L4257">
            <v>750</v>
          </cell>
        </row>
        <row r="4258">
          <cell r="H4258">
            <v>14783341</v>
          </cell>
          <cell r="I4258" t="str">
            <v>46,73 $</v>
          </cell>
          <cell r="J4258" t="str">
            <v xml:space="preserve">Bixio, Bixio Chardonnay </v>
          </cell>
          <cell r="K4258">
            <v>12</v>
          </cell>
          <cell r="L4258">
            <v>750</v>
          </cell>
        </row>
        <row r="4259">
          <cell r="H4259">
            <v>14782904</v>
          </cell>
          <cell r="I4259" t="str">
            <v>44,04 $</v>
          </cell>
          <cell r="J4259" t="str">
            <v xml:space="preserve">Bixio, Corvina </v>
          </cell>
          <cell r="K4259">
            <v>6</v>
          </cell>
          <cell r="L4259">
            <v>750</v>
          </cell>
        </row>
        <row r="4260">
          <cell r="H4260">
            <v>14928088</v>
          </cell>
          <cell r="I4260" t="str">
            <v>71,53 $</v>
          </cell>
          <cell r="J4260" t="str">
            <v>Domaine Mondange, Primizia Rou ge</v>
          </cell>
          <cell r="K4260">
            <v>12</v>
          </cell>
          <cell r="L4260">
            <v>750</v>
          </cell>
        </row>
        <row r="4261">
          <cell r="H4261">
            <v>14928213</v>
          </cell>
          <cell r="I4261" t="str">
            <v>85,64 $</v>
          </cell>
          <cell r="J4261" t="str">
            <v>Domaine Mondange, Spargolato R ouge</v>
          </cell>
          <cell r="K4261">
            <v>6</v>
          </cell>
          <cell r="L4261">
            <v>750</v>
          </cell>
        </row>
        <row r="4262">
          <cell r="H4262">
            <v>14828749</v>
          </cell>
          <cell r="I4262" t="str">
            <v>24,80 $</v>
          </cell>
          <cell r="J4262" t="str">
            <v xml:space="preserve">BORGHETTO, VINO BIANCO </v>
          </cell>
          <cell r="K4262">
            <v>12</v>
          </cell>
          <cell r="L4262">
            <v>750</v>
          </cell>
        </row>
        <row r="4263">
          <cell r="H4263">
            <v>14828731</v>
          </cell>
          <cell r="I4263" t="str">
            <v>25,70 $</v>
          </cell>
          <cell r="J4263" t="str">
            <v xml:space="preserve">BORGHETTO, VINO ROSSO </v>
          </cell>
          <cell r="K4263">
            <v>12</v>
          </cell>
          <cell r="L4263">
            <v>750</v>
          </cell>
        </row>
        <row r="4264">
          <cell r="H4264">
            <v>14802557</v>
          </cell>
          <cell r="I4264" t="str">
            <v>75,13 $</v>
          </cell>
          <cell r="J4264" t="str">
            <v>Domaine Du Séminaire, Village Valreas</v>
          </cell>
          <cell r="K4264">
            <v>12</v>
          </cell>
          <cell r="L4264">
            <v>750</v>
          </cell>
        </row>
        <row r="4265">
          <cell r="H4265">
            <v>14929540</v>
          </cell>
          <cell r="I4265" t="str">
            <v>23,52 $</v>
          </cell>
          <cell r="J4265" t="str">
            <v xml:space="preserve">Prensa Real, Viura </v>
          </cell>
          <cell r="K4265">
            <v>12</v>
          </cell>
          <cell r="L4265">
            <v>750</v>
          </cell>
        </row>
        <row r="4266">
          <cell r="H4266">
            <v>14933397</v>
          </cell>
          <cell r="I4266" t="str">
            <v>52,57 $</v>
          </cell>
          <cell r="J4266" t="str">
            <v>Tenuta dell'Ugolino, Maltempo, Verdicchio Spumante</v>
          </cell>
          <cell r="K4266">
            <v>6</v>
          </cell>
          <cell r="L4266">
            <v>750</v>
          </cell>
        </row>
        <row r="4267">
          <cell r="H4267">
            <v>14933098</v>
          </cell>
          <cell r="I4267" t="str">
            <v>48,53 $</v>
          </cell>
          <cell r="J4267" t="str">
            <v xml:space="preserve">Zweigelt Olé! </v>
          </cell>
          <cell r="K4267">
            <v>6</v>
          </cell>
          <cell r="L4267">
            <v>750</v>
          </cell>
        </row>
        <row r="4268">
          <cell r="H4268">
            <v>14933434</v>
          </cell>
          <cell r="I4268" t="str">
            <v>124,02 $</v>
          </cell>
          <cell r="J4268" t="str">
            <v xml:space="preserve">Tres Cuartos </v>
          </cell>
          <cell r="K4268">
            <v>6</v>
          </cell>
          <cell r="L4268">
            <v>750</v>
          </cell>
        </row>
        <row r="4269">
          <cell r="H4269">
            <v>14933442</v>
          </cell>
          <cell r="I4269" t="str">
            <v>112,34 $</v>
          </cell>
          <cell r="J4269" t="str">
            <v xml:space="preserve">Bubbles </v>
          </cell>
          <cell r="K4269">
            <v>6</v>
          </cell>
          <cell r="L4269">
            <v>750</v>
          </cell>
        </row>
        <row r="4270">
          <cell r="H4270">
            <v>14829291</v>
          </cell>
          <cell r="I4270" t="str">
            <v>112,80 $</v>
          </cell>
          <cell r="J4270" t="str">
            <v xml:space="preserve">Ramon Bilbao, Reserva </v>
          </cell>
          <cell r="K4270">
            <v>12</v>
          </cell>
          <cell r="L4270">
            <v>750</v>
          </cell>
        </row>
        <row r="4271">
          <cell r="H4271">
            <v>14940482</v>
          </cell>
          <cell r="I4271" t="str">
            <v>80,88 $</v>
          </cell>
          <cell r="J4271" t="str">
            <v>Domaine Gramenon, Côtes du Rhô ne Sierra du Sud</v>
          </cell>
          <cell r="K4271">
            <v>6</v>
          </cell>
          <cell r="L4271">
            <v>750</v>
          </cell>
        </row>
        <row r="4272">
          <cell r="H4272">
            <v>14940491</v>
          </cell>
          <cell r="I4272" t="str">
            <v>85,37 $</v>
          </cell>
          <cell r="J4272" t="str">
            <v>Domaine Gramenon, Côtes du Rhô ne Rubiconde</v>
          </cell>
          <cell r="K4272">
            <v>6</v>
          </cell>
          <cell r="L4272">
            <v>750</v>
          </cell>
        </row>
        <row r="4273">
          <cell r="H4273">
            <v>14793831</v>
          </cell>
          <cell r="I4273" t="str">
            <v>99,51 $</v>
          </cell>
          <cell r="J4273" t="str">
            <v>Domaine Gramenon, CDR la Sages se</v>
          </cell>
          <cell r="K4273">
            <v>6</v>
          </cell>
          <cell r="L4273">
            <v>750</v>
          </cell>
        </row>
        <row r="4274">
          <cell r="H4274">
            <v>14944424</v>
          </cell>
          <cell r="I4274" t="str">
            <v>98,85 $</v>
          </cell>
          <cell r="J4274" t="str">
            <v xml:space="preserve">Kamm, Pinot Noir </v>
          </cell>
          <cell r="K4274">
            <v>12</v>
          </cell>
          <cell r="L4274">
            <v>750</v>
          </cell>
        </row>
        <row r="4275">
          <cell r="H4275">
            <v>14741504</v>
          </cell>
          <cell r="I4275" t="str">
            <v>23,03 $</v>
          </cell>
          <cell r="J4275" t="str">
            <v xml:space="preserve">Messapi, Negroamaro Puglia IGP </v>
          </cell>
          <cell r="K4275">
            <v>6</v>
          </cell>
          <cell r="L4275">
            <v>750</v>
          </cell>
        </row>
        <row r="4276">
          <cell r="H4276">
            <v>14968864</v>
          </cell>
          <cell r="I4276" t="str">
            <v>200,26 $</v>
          </cell>
          <cell r="J4276" t="str">
            <v>Cave Spring, Cabernet-Franc Es tate</v>
          </cell>
          <cell r="K4276">
            <v>12</v>
          </cell>
          <cell r="L4276">
            <v>750</v>
          </cell>
        </row>
        <row r="4277">
          <cell r="H4277">
            <v>14810012</v>
          </cell>
          <cell r="I4277" t="str">
            <v>57,14 $</v>
          </cell>
          <cell r="J4277" t="str">
            <v xml:space="preserve">Pramonte Selezione </v>
          </cell>
          <cell r="K4277">
            <v>6</v>
          </cell>
          <cell r="L4277">
            <v>750</v>
          </cell>
        </row>
        <row r="4278">
          <cell r="H4278">
            <v>14972290</v>
          </cell>
          <cell r="I4278" t="str">
            <v>55,03 $</v>
          </cell>
          <cell r="J4278" t="str">
            <v>Fattoria di Corsignano, La Cop pia Chianti Classico</v>
          </cell>
          <cell r="K4278">
            <v>6</v>
          </cell>
          <cell r="L4278">
            <v>750</v>
          </cell>
        </row>
        <row r="4279">
          <cell r="H4279">
            <v>14975941</v>
          </cell>
          <cell r="I4279" t="str">
            <v>106,80 $</v>
          </cell>
          <cell r="J4279" t="str">
            <v xml:space="preserve">Cave Spring, Pinot Noir Estate </v>
          </cell>
          <cell r="K4279">
            <v>6</v>
          </cell>
          <cell r="L4279">
            <v>750</v>
          </cell>
        </row>
        <row r="4280">
          <cell r="H4280">
            <v>14975933</v>
          </cell>
          <cell r="I4280" t="str">
            <v>281,57 $</v>
          </cell>
          <cell r="J4280" t="str">
            <v>Cave Spring, Riesling Ice Wine VQA Niagara Peninsula</v>
          </cell>
          <cell r="K4280">
            <v>12</v>
          </cell>
          <cell r="L4280">
            <v>375</v>
          </cell>
        </row>
        <row r="4281">
          <cell r="H4281">
            <v>14981495</v>
          </cell>
          <cell r="I4281" t="str">
            <v>63,09 $</v>
          </cell>
          <cell r="J4281" t="str">
            <v>Abrigo Giovanni, Nebbiolo d'Al ba</v>
          </cell>
          <cell r="K4281">
            <v>6</v>
          </cell>
          <cell r="L4281">
            <v>750</v>
          </cell>
        </row>
        <row r="4282">
          <cell r="H4282">
            <v>14878869</v>
          </cell>
          <cell r="I4282" t="str">
            <v>137,50 $</v>
          </cell>
          <cell r="J4282" t="str">
            <v xml:space="preserve">ABRIGO GIOVANNI, Barolo Ravera </v>
          </cell>
          <cell r="K4282">
            <v>6</v>
          </cell>
          <cell r="L4282">
            <v>750</v>
          </cell>
        </row>
        <row r="4283">
          <cell r="H4283">
            <v>14858542</v>
          </cell>
          <cell r="I4283" t="str">
            <v>98,85 $</v>
          </cell>
          <cell r="J4283" t="str">
            <v>Gianni Brunelli, IGT Toscana R osso</v>
          </cell>
          <cell r="K4283">
            <v>6</v>
          </cell>
          <cell r="L4283">
            <v>750</v>
          </cell>
        </row>
        <row r="4284">
          <cell r="H4284">
            <v>14898093</v>
          </cell>
          <cell r="I4284" t="str">
            <v>189,00 $</v>
          </cell>
          <cell r="J4284" t="str">
            <v xml:space="preserve">Gentle Folk, Vin de Sofa </v>
          </cell>
          <cell r="K4284">
            <v>12</v>
          </cell>
          <cell r="L4284">
            <v>750</v>
          </cell>
        </row>
        <row r="4285">
          <cell r="H4285">
            <v>14897402</v>
          </cell>
          <cell r="I4285" t="str">
            <v>156,00 $</v>
          </cell>
          <cell r="J4285" t="str">
            <v xml:space="preserve">Jumping Juice, Half Full </v>
          </cell>
          <cell r="K4285">
            <v>12</v>
          </cell>
          <cell r="L4285">
            <v>750</v>
          </cell>
        </row>
        <row r="4286">
          <cell r="H4286">
            <v>14911850</v>
          </cell>
          <cell r="I4286" t="str">
            <v>115,63 $</v>
          </cell>
          <cell r="J4286" t="str">
            <v>Yalumba, Yalumba The Tri-Cente nary Grenache</v>
          </cell>
          <cell r="K4286">
            <v>3</v>
          </cell>
          <cell r="L4286">
            <v>750</v>
          </cell>
        </row>
        <row r="4287">
          <cell r="H4287">
            <v>14813248</v>
          </cell>
          <cell r="I4287" t="str">
            <v>99,24 $</v>
          </cell>
          <cell r="J4287" t="str">
            <v>Joël Delaunay, Macération de S oif</v>
          </cell>
          <cell r="K4287">
            <v>12</v>
          </cell>
          <cell r="L4287">
            <v>750</v>
          </cell>
        </row>
        <row r="4288">
          <cell r="H4288">
            <v>14757215</v>
          </cell>
          <cell r="I4288" t="str">
            <v>93,62 $</v>
          </cell>
          <cell r="J4288" t="str">
            <v>Werlitsch, Sauvignon Blanc Vom Opok</v>
          </cell>
          <cell r="K4288">
            <v>6</v>
          </cell>
          <cell r="L4288">
            <v>750</v>
          </cell>
        </row>
        <row r="4289">
          <cell r="H4289">
            <v>14757101</v>
          </cell>
          <cell r="I4289" t="str">
            <v>93,62 $</v>
          </cell>
          <cell r="J4289" t="str">
            <v xml:space="preserve">Werlitsch, Morillon Vom Opok </v>
          </cell>
          <cell r="K4289">
            <v>6</v>
          </cell>
          <cell r="L4289">
            <v>750</v>
          </cell>
        </row>
        <row r="4290">
          <cell r="H4290">
            <v>14757573</v>
          </cell>
          <cell r="I4290" t="str">
            <v>108,34 $</v>
          </cell>
          <cell r="J4290" t="str">
            <v xml:space="preserve">Werlitsch, Ex Vero I </v>
          </cell>
          <cell r="K4290">
            <v>6</v>
          </cell>
          <cell r="L4290">
            <v>750</v>
          </cell>
        </row>
        <row r="4291">
          <cell r="H4291">
            <v>14919149</v>
          </cell>
          <cell r="I4291" t="str">
            <v>94,36 $</v>
          </cell>
          <cell r="J4291" t="str">
            <v>Jean-Luc Colombo, Les abeilles rouge</v>
          </cell>
          <cell r="K4291">
            <v>12</v>
          </cell>
          <cell r="L4291">
            <v>750</v>
          </cell>
        </row>
        <row r="4292">
          <cell r="H4292">
            <v>14759958</v>
          </cell>
          <cell r="I4292" t="str">
            <v>117,13 $</v>
          </cell>
          <cell r="J4292" t="str">
            <v>Jean Luc Colombo, Crozes Hermi tage Les Fées Brunes</v>
          </cell>
          <cell r="K4292">
            <v>6</v>
          </cell>
          <cell r="L4292">
            <v>750</v>
          </cell>
        </row>
        <row r="4293">
          <cell r="H4293">
            <v>14802565</v>
          </cell>
          <cell r="I4293" t="str">
            <v>64,53 $</v>
          </cell>
          <cell r="J4293" t="str">
            <v>Domaine Du Séminaire, Les Segu ines</v>
          </cell>
          <cell r="K4293">
            <v>12</v>
          </cell>
          <cell r="L4293">
            <v>750</v>
          </cell>
        </row>
        <row r="4294">
          <cell r="H4294">
            <v>14837311</v>
          </cell>
          <cell r="I4294" t="str">
            <v>81,15 $</v>
          </cell>
          <cell r="J4294" t="str">
            <v>Domaine La Cabotte, Colline Ro uge</v>
          </cell>
          <cell r="K4294">
            <v>12</v>
          </cell>
          <cell r="L4294">
            <v>750</v>
          </cell>
        </row>
        <row r="4295">
          <cell r="H4295">
            <v>14738815</v>
          </cell>
          <cell r="I4295" t="str">
            <v>41,49 $</v>
          </cell>
          <cell r="J4295" t="str">
            <v xml:space="preserve">Bervini 1955 Sauvignon </v>
          </cell>
          <cell r="K4295">
            <v>6</v>
          </cell>
          <cell r="L4295">
            <v>750</v>
          </cell>
        </row>
        <row r="4296">
          <cell r="H4296">
            <v>14894682</v>
          </cell>
          <cell r="I4296" t="str">
            <v>42,84 $</v>
          </cell>
          <cell r="J4296" t="str">
            <v xml:space="preserve">Culombu, Tribbiera Blanc </v>
          </cell>
          <cell r="K4296">
            <v>6</v>
          </cell>
          <cell r="L4296">
            <v>750</v>
          </cell>
        </row>
        <row r="4297">
          <cell r="H4297">
            <v>14811963</v>
          </cell>
          <cell r="I4297" t="str">
            <v>49,43 $</v>
          </cell>
          <cell r="J4297" t="str">
            <v>Domaine Montrose, Domaine Mont rose Chardonnay</v>
          </cell>
          <cell r="K4297">
            <v>12</v>
          </cell>
          <cell r="L4297">
            <v>750</v>
          </cell>
        </row>
        <row r="4298">
          <cell r="H4298">
            <v>14789698</v>
          </cell>
          <cell r="I4298" t="str">
            <v>116,91 $</v>
          </cell>
          <cell r="J4298" t="str">
            <v xml:space="preserve">Stefan Vetter, Müller-Thurgau </v>
          </cell>
          <cell r="K4298">
            <v>12</v>
          </cell>
          <cell r="L4298">
            <v>750</v>
          </cell>
        </row>
        <row r="4299">
          <cell r="H4299">
            <v>14789727</v>
          </cell>
          <cell r="I4299" t="str">
            <v>71,40 $</v>
          </cell>
          <cell r="J4299" t="str">
            <v xml:space="preserve">Stefan Vetter, Sylvaner Flow </v>
          </cell>
          <cell r="K4299">
            <v>6</v>
          </cell>
          <cell r="L4299">
            <v>750</v>
          </cell>
        </row>
        <row r="4300">
          <cell r="H4300">
            <v>14790218</v>
          </cell>
          <cell r="I4300" t="str">
            <v>71,40 $</v>
          </cell>
          <cell r="J4300" t="str">
            <v>Stefan Vetter, Spätburgunder F low</v>
          </cell>
          <cell r="K4300">
            <v>6</v>
          </cell>
          <cell r="L4300">
            <v>750</v>
          </cell>
        </row>
        <row r="4301">
          <cell r="H4301">
            <v>14789751</v>
          </cell>
          <cell r="I4301" t="str">
            <v>131,46 $</v>
          </cell>
          <cell r="J4301" t="str">
            <v>Stefan Vetter, Spätburgunder S teinterrassen</v>
          </cell>
          <cell r="K4301">
            <v>6</v>
          </cell>
          <cell r="L4301">
            <v>750</v>
          </cell>
        </row>
        <row r="4302">
          <cell r="H4302">
            <v>14940597</v>
          </cell>
          <cell r="I4302" t="str">
            <v>144,69 $</v>
          </cell>
          <cell r="J4302" t="str">
            <v xml:space="preserve">Stefan Vetter, MAGNUM Sylvaner </v>
          </cell>
          <cell r="K4302">
            <v>6</v>
          </cell>
          <cell r="L4302">
            <v>1500</v>
          </cell>
        </row>
        <row r="4303">
          <cell r="H4303">
            <v>14940722</v>
          </cell>
          <cell r="I4303" t="str">
            <v>362,08 $</v>
          </cell>
          <cell r="J4303" t="str">
            <v>Stefan Vetter, Sylvaner Rosenr ain</v>
          </cell>
          <cell r="K4303">
            <v>6</v>
          </cell>
          <cell r="L4303">
            <v>750</v>
          </cell>
        </row>
        <row r="4304">
          <cell r="H4304">
            <v>14940731</v>
          </cell>
          <cell r="I4304" t="str">
            <v>121,32 $</v>
          </cell>
          <cell r="J4304" t="str">
            <v xml:space="preserve">Stefan Vetter, Donner vetter </v>
          </cell>
          <cell r="K4304">
            <v>12</v>
          </cell>
          <cell r="L4304">
            <v>750</v>
          </cell>
        </row>
        <row r="4305">
          <cell r="H4305">
            <v>14940600</v>
          </cell>
          <cell r="I4305" t="str">
            <v>134,80 $</v>
          </cell>
          <cell r="J4305" t="str">
            <v>Stefan Vetter, MAG Donner Vett er</v>
          </cell>
          <cell r="K4305">
            <v>6</v>
          </cell>
          <cell r="L4305">
            <v>1500</v>
          </cell>
        </row>
        <row r="4306">
          <cell r="H4306">
            <v>14733918</v>
          </cell>
          <cell r="I4306" t="str">
            <v>88,26 $</v>
          </cell>
          <cell r="J4306" t="str">
            <v xml:space="preserve">Strohmeier, Schi-Mi </v>
          </cell>
          <cell r="K4306">
            <v>6</v>
          </cell>
          <cell r="L4306">
            <v>750</v>
          </cell>
        </row>
        <row r="4307">
          <cell r="H4307">
            <v>14944416</v>
          </cell>
          <cell r="I4307" t="str">
            <v>116,83 $</v>
          </cell>
          <cell r="J4307" t="str">
            <v>Kamm, Riesling Grand Cru Frank stein</v>
          </cell>
          <cell r="K4307">
            <v>12</v>
          </cell>
          <cell r="L4307">
            <v>750</v>
          </cell>
        </row>
        <row r="4308">
          <cell r="H4308">
            <v>14945013</v>
          </cell>
          <cell r="I4308" t="str">
            <v>137,50 $</v>
          </cell>
          <cell r="J4308" t="str">
            <v>Weingut Roterfaden, Lemberger Endschleife</v>
          </cell>
          <cell r="K4308">
            <v>6</v>
          </cell>
          <cell r="L4308">
            <v>750</v>
          </cell>
        </row>
        <row r="4309">
          <cell r="H4309">
            <v>14945021</v>
          </cell>
          <cell r="I4309" t="str">
            <v>117,73 $</v>
          </cell>
          <cell r="J4309" t="str">
            <v>Weingut Roterfaden, Riesling E ndschleife</v>
          </cell>
          <cell r="K4309">
            <v>6</v>
          </cell>
          <cell r="L4309">
            <v>750</v>
          </cell>
        </row>
        <row r="4310">
          <cell r="H4310">
            <v>14945101</v>
          </cell>
          <cell r="I4310" t="str">
            <v>152,78 $</v>
          </cell>
          <cell r="J4310" t="str">
            <v xml:space="preserve">Weingut Roterfaden, Lemberger </v>
          </cell>
          <cell r="K4310">
            <v>12</v>
          </cell>
          <cell r="L4310">
            <v>750</v>
          </cell>
        </row>
        <row r="4311">
          <cell r="H4311">
            <v>14855472</v>
          </cell>
          <cell r="I4311" t="str">
            <v>99,93 $</v>
          </cell>
          <cell r="J4311" t="str">
            <v>Azienda Agricola Montemelino, Grappolo</v>
          </cell>
          <cell r="K4311">
            <v>12</v>
          </cell>
          <cell r="L4311">
            <v>750</v>
          </cell>
        </row>
        <row r="4312">
          <cell r="H4312">
            <v>14756394</v>
          </cell>
          <cell r="I4312" t="str">
            <v>161,76 $</v>
          </cell>
          <cell r="J4312" t="str">
            <v>Franco Pacenti, Brunello di Mo ntalcino</v>
          </cell>
          <cell r="K4312">
            <v>6</v>
          </cell>
          <cell r="L4312">
            <v>750</v>
          </cell>
        </row>
        <row r="4313">
          <cell r="H4313">
            <v>14894965</v>
          </cell>
          <cell r="I4313" t="str">
            <v>80,88 $</v>
          </cell>
          <cell r="J4313" t="str">
            <v xml:space="preserve">Vino Rosso G, Auriel </v>
          </cell>
          <cell r="K4313">
            <v>6</v>
          </cell>
          <cell r="L4313">
            <v>750</v>
          </cell>
        </row>
        <row r="4314">
          <cell r="H4314">
            <v>14828028</v>
          </cell>
          <cell r="I4314" t="str">
            <v>123,12 $</v>
          </cell>
          <cell r="J4314" t="str">
            <v xml:space="preserve">Bruna Grimaldi, Barolo Camilla </v>
          </cell>
          <cell r="K4314">
            <v>6</v>
          </cell>
          <cell r="L4314">
            <v>750</v>
          </cell>
        </row>
        <row r="4315">
          <cell r="H4315">
            <v>14764191</v>
          </cell>
          <cell r="I4315" t="str">
            <v>46,55 $</v>
          </cell>
          <cell r="J4315" t="str">
            <v xml:space="preserve">Bruna Grimaldi, Langhe Arneis </v>
          </cell>
          <cell r="K4315">
            <v>6</v>
          </cell>
          <cell r="L4315">
            <v>750</v>
          </cell>
        </row>
        <row r="4316">
          <cell r="H4316">
            <v>14897365</v>
          </cell>
          <cell r="I4316" t="str">
            <v>175,00 $</v>
          </cell>
          <cell r="J4316" t="str">
            <v xml:space="preserve">Patrick Sullivan, Rain </v>
          </cell>
          <cell r="K4316">
            <v>6</v>
          </cell>
          <cell r="L4316">
            <v>750</v>
          </cell>
        </row>
        <row r="4317">
          <cell r="H4317">
            <v>14897218</v>
          </cell>
          <cell r="I4317" t="str">
            <v>175,00 $</v>
          </cell>
          <cell r="J4317" t="str">
            <v xml:space="preserve">Patrick Sullivan, Waterskin </v>
          </cell>
          <cell r="K4317">
            <v>6</v>
          </cell>
          <cell r="L4317">
            <v>750</v>
          </cell>
        </row>
        <row r="4318">
          <cell r="H4318">
            <v>14898085</v>
          </cell>
          <cell r="I4318" t="str">
            <v>189,00 $</v>
          </cell>
          <cell r="J4318" t="str">
            <v xml:space="preserve">Gentle Folk, Rainbow Juice </v>
          </cell>
          <cell r="K4318">
            <v>12</v>
          </cell>
          <cell r="L4318">
            <v>750</v>
          </cell>
        </row>
        <row r="4319">
          <cell r="H4319">
            <v>14897445</v>
          </cell>
          <cell r="I4319" t="str">
            <v>156,00 $</v>
          </cell>
          <cell r="J4319" t="str">
            <v xml:space="preserve">Jumping Juice, Sunset </v>
          </cell>
          <cell r="K4319">
            <v>12</v>
          </cell>
          <cell r="L4319">
            <v>750</v>
          </cell>
        </row>
        <row r="4320">
          <cell r="H4320">
            <v>14897390</v>
          </cell>
          <cell r="I4320" t="str">
            <v>156,00 $</v>
          </cell>
          <cell r="J4320" t="str">
            <v xml:space="preserve">Jumping Juice, Orange </v>
          </cell>
          <cell r="K4320">
            <v>12</v>
          </cell>
          <cell r="L4320">
            <v>750</v>
          </cell>
        </row>
        <row r="4321">
          <cell r="H4321">
            <v>14927763</v>
          </cell>
          <cell r="I4321" t="str">
            <v>48,00 $</v>
          </cell>
          <cell r="J4321" t="str">
            <v>Herdade do Peso, Grande Trinca Bolotas</v>
          </cell>
          <cell r="K4321">
            <v>6</v>
          </cell>
          <cell r="L4321">
            <v>750</v>
          </cell>
        </row>
        <row r="4322">
          <cell r="H4322">
            <v>14928264</v>
          </cell>
          <cell r="I4322" t="str">
            <v>150,00 $</v>
          </cell>
          <cell r="J4322" t="str">
            <v xml:space="preserve">Sogrape, Série Impar RETORTO </v>
          </cell>
          <cell r="K4322">
            <v>3</v>
          </cell>
          <cell r="L4322">
            <v>750</v>
          </cell>
        </row>
        <row r="4323">
          <cell r="H4323">
            <v>14802549</v>
          </cell>
          <cell r="I4323" t="str">
            <v>56,98 $</v>
          </cell>
          <cell r="J4323" t="str">
            <v>Domaine Du Séminaire, Côtes-Du -Rhône Tradition</v>
          </cell>
          <cell r="K4323">
            <v>12</v>
          </cell>
          <cell r="L4323">
            <v>750</v>
          </cell>
        </row>
        <row r="4324">
          <cell r="H4324">
            <v>14841636</v>
          </cell>
          <cell r="I4324" t="str">
            <v>34,00 $</v>
          </cell>
          <cell r="J4324" t="str">
            <v>Roccaperciata, Inzolia-Chardon nay</v>
          </cell>
          <cell r="K4324">
            <v>12</v>
          </cell>
          <cell r="L4324">
            <v>750</v>
          </cell>
        </row>
        <row r="4325">
          <cell r="H4325">
            <v>14752836</v>
          </cell>
          <cell r="I4325" t="str">
            <v>56,72 $</v>
          </cell>
          <cell r="J4325" t="str">
            <v xml:space="preserve">Firriato, Soria Perricone </v>
          </cell>
          <cell r="K4325">
            <v>6</v>
          </cell>
          <cell r="L4325">
            <v>750</v>
          </cell>
        </row>
        <row r="4326">
          <cell r="H4326">
            <v>14752799</v>
          </cell>
          <cell r="I4326" t="str">
            <v>56,72 $</v>
          </cell>
          <cell r="J4326" t="str">
            <v xml:space="preserve">Firriato, SORIA FRAPPATO </v>
          </cell>
          <cell r="K4326">
            <v>6</v>
          </cell>
          <cell r="L4326">
            <v>750</v>
          </cell>
        </row>
        <row r="4327">
          <cell r="H4327">
            <v>14835017</v>
          </cell>
          <cell r="I4327" t="str">
            <v>149,41 $</v>
          </cell>
          <cell r="J4327" t="str">
            <v xml:space="preserve">Château Gontey </v>
          </cell>
          <cell r="K4327">
            <v>6</v>
          </cell>
          <cell r="L4327">
            <v>750</v>
          </cell>
        </row>
        <row r="4328">
          <cell r="H4328">
            <v>14738891</v>
          </cell>
          <cell r="I4328" t="str">
            <v>48,00 $</v>
          </cell>
          <cell r="J4328" t="str">
            <v xml:space="preserve">Heimberger Riesling </v>
          </cell>
          <cell r="K4328">
            <v>6</v>
          </cell>
          <cell r="L4328">
            <v>750</v>
          </cell>
        </row>
        <row r="4329">
          <cell r="H4329">
            <v>14872694</v>
          </cell>
          <cell r="I4329" t="str">
            <v>170,75 $</v>
          </cell>
          <cell r="J4329" t="str">
            <v xml:space="preserve">Monchiero Barolo </v>
          </cell>
          <cell r="K4329">
            <v>6</v>
          </cell>
          <cell r="L4329">
            <v>750</v>
          </cell>
        </row>
        <row r="4330">
          <cell r="H4330">
            <v>14738823</v>
          </cell>
          <cell r="I4330" t="str">
            <v>43,05 $</v>
          </cell>
          <cell r="J4330" t="str">
            <v xml:space="preserve">Bervini 1955 Ribolla Gialla </v>
          </cell>
          <cell r="K4330">
            <v>6</v>
          </cell>
          <cell r="L4330">
            <v>750</v>
          </cell>
        </row>
        <row r="4331">
          <cell r="H4331">
            <v>14838373</v>
          </cell>
          <cell r="I4331" t="str">
            <v>30,45 $</v>
          </cell>
          <cell r="J4331" t="str">
            <v xml:space="preserve">Merinas, Verdejo </v>
          </cell>
          <cell r="K4331">
            <v>12</v>
          </cell>
          <cell r="L4331">
            <v>750</v>
          </cell>
        </row>
        <row r="4332">
          <cell r="H4332">
            <v>14738823</v>
          </cell>
          <cell r="I4332" t="str">
            <v>43,05 $</v>
          </cell>
          <cell r="J4332" t="str">
            <v xml:space="preserve">Bervini 1955 Ribolla Gialla </v>
          </cell>
          <cell r="K4332">
            <v>6</v>
          </cell>
          <cell r="L4332">
            <v>750</v>
          </cell>
        </row>
        <row r="4333">
          <cell r="H4333">
            <v>14937558</v>
          </cell>
          <cell r="I4333" t="str">
            <v>88,07 $</v>
          </cell>
          <cell r="J4333" t="str">
            <v xml:space="preserve">Chaume-Arnaud, Côtes du Rhône </v>
          </cell>
          <cell r="K4333">
            <v>12</v>
          </cell>
          <cell r="L4333">
            <v>750</v>
          </cell>
        </row>
        <row r="4334">
          <cell r="H4334">
            <v>14937531</v>
          </cell>
          <cell r="I4334" t="str">
            <v>109,34 $</v>
          </cell>
          <cell r="J4334" t="str">
            <v xml:space="preserve">3 Fonteinen, Golden Doesjel </v>
          </cell>
          <cell r="K4334">
            <v>12</v>
          </cell>
          <cell r="L4334">
            <v>375</v>
          </cell>
        </row>
        <row r="4335">
          <cell r="H4335">
            <v>14759181</v>
          </cell>
          <cell r="I4335" t="str">
            <v>76,75 $</v>
          </cell>
          <cell r="J4335" t="str">
            <v>Domaine des Entrefaux, Crozes- Hermitage</v>
          </cell>
          <cell r="K4335">
            <v>6</v>
          </cell>
          <cell r="L4335">
            <v>750</v>
          </cell>
        </row>
        <row r="4336">
          <cell r="H4336">
            <v>14938534</v>
          </cell>
          <cell r="I4336" t="str">
            <v>51,39 $</v>
          </cell>
          <cell r="J4336" t="str">
            <v>FIASCO 500ml Grappa Toscana MO RELLI 1911 gift box, FIASCO 50</v>
          </cell>
          <cell r="K4336">
            <v>6</v>
          </cell>
          <cell r="L4336">
            <v>500</v>
          </cell>
        </row>
        <row r="4337">
          <cell r="H4337">
            <v>14936942</v>
          </cell>
          <cell r="I4337" t="str">
            <v>85,37 $</v>
          </cell>
          <cell r="J4337" t="str">
            <v>Moric, Somlo Hidden Treasures Nr.2</v>
          </cell>
          <cell r="K4337">
            <v>6</v>
          </cell>
          <cell r="L4337">
            <v>750</v>
          </cell>
        </row>
        <row r="4338">
          <cell r="H4338">
            <v>14937494</v>
          </cell>
          <cell r="I4338" t="str">
            <v>70,10 $</v>
          </cell>
          <cell r="J4338" t="str">
            <v xml:space="preserve">Moric, Blaufränkisch </v>
          </cell>
          <cell r="K4338">
            <v>6</v>
          </cell>
          <cell r="L4338">
            <v>750</v>
          </cell>
        </row>
        <row r="4339">
          <cell r="H4339">
            <v>14937523</v>
          </cell>
          <cell r="I4339" t="str">
            <v>62,91 $</v>
          </cell>
          <cell r="J4339" t="str">
            <v xml:space="preserve">Moric, Hausmarke rot </v>
          </cell>
          <cell r="K4339">
            <v>6</v>
          </cell>
          <cell r="L4339">
            <v>750</v>
          </cell>
        </row>
        <row r="4340">
          <cell r="H4340">
            <v>14940503</v>
          </cell>
          <cell r="I4340" t="str">
            <v>71,89 $</v>
          </cell>
          <cell r="J4340" t="str">
            <v xml:space="preserve">Cantina dei Fragni, 60&amp;40 </v>
          </cell>
          <cell r="K4340">
            <v>12</v>
          </cell>
          <cell r="L4340">
            <v>750</v>
          </cell>
        </row>
        <row r="4341">
          <cell r="H4341">
            <v>14940765</v>
          </cell>
          <cell r="I4341" t="str">
            <v>79,08 $</v>
          </cell>
          <cell r="J4341" t="str">
            <v>Cantina dei Fragni, Ninì IGT P uglia</v>
          </cell>
          <cell r="K4341">
            <v>12</v>
          </cell>
          <cell r="L4341">
            <v>750</v>
          </cell>
        </row>
        <row r="4342">
          <cell r="H4342">
            <v>14942349</v>
          </cell>
          <cell r="I4342" t="str">
            <v>78,63 $</v>
          </cell>
          <cell r="J4342" t="str">
            <v>Chablis, Agnès et Didier Dauvi ssat</v>
          </cell>
          <cell r="K4342">
            <v>6</v>
          </cell>
          <cell r="L4342">
            <v>750</v>
          </cell>
        </row>
        <row r="4343">
          <cell r="H4343">
            <v>14942453</v>
          </cell>
          <cell r="I4343" t="str">
            <v>107,84 $</v>
          </cell>
          <cell r="J4343" t="str">
            <v>Domaine des Vignes du Maynes, Bourgogne Aligoté "Aligo Rythm</v>
          </cell>
          <cell r="K4343">
            <v>6</v>
          </cell>
          <cell r="L4343">
            <v>750</v>
          </cell>
        </row>
        <row r="4344">
          <cell r="H4344">
            <v>14796927</v>
          </cell>
          <cell r="I4344" t="str">
            <v>42,94 $</v>
          </cell>
          <cell r="J4344" t="str">
            <v xml:space="preserve">Cantina Lavis, Pinot Grigio </v>
          </cell>
          <cell r="K4344">
            <v>12</v>
          </cell>
          <cell r="L4344">
            <v>750</v>
          </cell>
        </row>
        <row r="4345">
          <cell r="H4345">
            <v>14866930</v>
          </cell>
          <cell r="I4345" t="str">
            <v>68,00 $</v>
          </cell>
          <cell r="J4345" t="str">
            <v>Cecchi, Chianti Riserva D.O.C. G Organic</v>
          </cell>
          <cell r="K4345">
            <v>12</v>
          </cell>
          <cell r="L4345">
            <v>750</v>
          </cell>
        </row>
        <row r="4346">
          <cell r="H4346">
            <v>14959087</v>
          </cell>
          <cell r="I4346" t="str">
            <v>233,66 $</v>
          </cell>
          <cell r="J4346" t="str">
            <v>Lucien Muzard, Meursault 'Meix Chavaux'</v>
          </cell>
          <cell r="K4346">
            <v>3</v>
          </cell>
          <cell r="L4346">
            <v>1500</v>
          </cell>
        </row>
        <row r="4347">
          <cell r="H4347">
            <v>14811365</v>
          </cell>
          <cell r="I4347" t="str">
            <v>49,43 $</v>
          </cell>
          <cell r="J4347" t="str">
            <v>Le Caillou, Côtes du Rhône rou ge</v>
          </cell>
          <cell r="K4347">
            <v>6</v>
          </cell>
          <cell r="L4347">
            <v>750</v>
          </cell>
        </row>
        <row r="4348">
          <cell r="H4348">
            <v>14963975</v>
          </cell>
          <cell r="I4348" t="str">
            <v>255,20 $</v>
          </cell>
          <cell r="J4348" t="str">
            <v>L2904 Karlo Estates Case- Pana chee</v>
          </cell>
          <cell r="K4348">
            <v>12</v>
          </cell>
          <cell r="L4348">
            <v>750</v>
          </cell>
        </row>
        <row r="4349">
          <cell r="H4349">
            <v>14963983</v>
          </cell>
          <cell r="I4349" t="str">
            <v>150,00 $</v>
          </cell>
          <cell r="J4349" t="str">
            <v>L2902 Karlo Estates Three Witc hes VQA Ontario</v>
          </cell>
          <cell r="K4349">
            <v>6</v>
          </cell>
          <cell r="L4349">
            <v>750</v>
          </cell>
        </row>
        <row r="4350">
          <cell r="H4350">
            <v>14964978</v>
          </cell>
          <cell r="I4350" t="str">
            <v>36,16 $</v>
          </cell>
          <cell r="J4350" t="str">
            <v xml:space="preserve">Averse, Vodka </v>
          </cell>
          <cell r="K4350">
            <v>12</v>
          </cell>
          <cell r="L4350">
            <v>1000</v>
          </cell>
        </row>
        <row r="4351">
          <cell r="H4351">
            <v>14964880</v>
          </cell>
          <cell r="I4351" t="str">
            <v>42,00 $</v>
          </cell>
          <cell r="J4351" t="str">
            <v xml:space="preserve">Averse, gin </v>
          </cell>
          <cell r="K4351">
            <v>12</v>
          </cell>
          <cell r="L4351">
            <v>1000</v>
          </cell>
        </row>
        <row r="4352">
          <cell r="H4352">
            <v>14922997</v>
          </cell>
          <cell r="I4352" t="str">
            <v>57,68 $</v>
          </cell>
          <cell r="J4352" t="str">
            <v>Tenuta Canto Alla Moraia, Ser Filippo</v>
          </cell>
          <cell r="K4352">
            <v>12</v>
          </cell>
          <cell r="L4352">
            <v>750</v>
          </cell>
        </row>
        <row r="4353">
          <cell r="H4353">
            <v>14969293</v>
          </cell>
          <cell r="I4353" t="str">
            <v>116,83 $</v>
          </cell>
          <cell r="J4353" t="str">
            <v xml:space="preserve">Woodford Reserve </v>
          </cell>
          <cell r="K4353">
            <v>6</v>
          </cell>
          <cell r="L4353">
            <v>1000</v>
          </cell>
        </row>
        <row r="4354">
          <cell r="H4354">
            <v>14968485</v>
          </cell>
          <cell r="I4354" t="str">
            <v>84,93 $</v>
          </cell>
          <cell r="J4354" t="str">
            <v xml:space="preserve">Colombaia, Vigna Vecchia </v>
          </cell>
          <cell r="K4354">
            <v>6</v>
          </cell>
          <cell r="L4354">
            <v>750</v>
          </cell>
        </row>
        <row r="4355">
          <cell r="H4355">
            <v>14842031</v>
          </cell>
          <cell r="I4355" t="str">
            <v>40,44 $</v>
          </cell>
          <cell r="J4355" t="str">
            <v xml:space="preserve">Ktima Brintziki, Enipeas </v>
          </cell>
          <cell r="K4355">
            <v>6</v>
          </cell>
          <cell r="L4355">
            <v>750</v>
          </cell>
        </row>
        <row r="4356">
          <cell r="H4356">
            <v>14894973</v>
          </cell>
          <cell r="I4356" t="str">
            <v>72,79 $</v>
          </cell>
          <cell r="J4356" t="str">
            <v xml:space="preserve">Barbera del Monferrato, Auriel </v>
          </cell>
          <cell r="K4356">
            <v>6</v>
          </cell>
          <cell r="L4356">
            <v>750</v>
          </cell>
        </row>
        <row r="4357">
          <cell r="H4357">
            <v>14878746</v>
          </cell>
          <cell r="I4357" t="str">
            <v>37,25 $</v>
          </cell>
          <cell r="J4357" t="str">
            <v xml:space="preserve">Meletti, Amaro </v>
          </cell>
          <cell r="K4357">
            <v>6</v>
          </cell>
          <cell r="L4357">
            <v>700</v>
          </cell>
        </row>
        <row r="4358">
          <cell r="H4358">
            <v>14897867</v>
          </cell>
          <cell r="I4358" t="str">
            <v>116,00 $</v>
          </cell>
          <cell r="J4358" t="str">
            <v xml:space="preserve">Patrick Sullivan, Haggis Wine </v>
          </cell>
          <cell r="K4358">
            <v>6</v>
          </cell>
          <cell r="L4358">
            <v>750</v>
          </cell>
        </row>
        <row r="4359">
          <cell r="H4359">
            <v>14897373</v>
          </cell>
          <cell r="I4359" t="str">
            <v>156,00 $</v>
          </cell>
          <cell r="J4359" t="str">
            <v xml:space="preserve">Jumping Juice, Pinot Noir </v>
          </cell>
          <cell r="K4359">
            <v>12</v>
          </cell>
          <cell r="L4359">
            <v>750</v>
          </cell>
        </row>
        <row r="4360">
          <cell r="H4360">
            <v>14743737</v>
          </cell>
          <cell r="I4360" t="str">
            <v>38,19 $</v>
          </cell>
          <cell r="J4360" t="str">
            <v>Domaine Boucabeille, Les Terra sses blanc</v>
          </cell>
          <cell r="K4360">
            <v>6</v>
          </cell>
          <cell r="L4360">
            <v>750</v>
          </cell>
        </row>
        <row r="4361">
          <cell r="H4361">
            <v>14897381</v>
          </cell>
          <cell r="I4361" t="str">
            <v>156,00 $</v>
          </cell>
          <cell r="J4361" t="str">
            <v xml:space="preserve">Jumping Juice, Yellow </v>
          </cell>
          <cell r="K4361">
            <v>12</v>
          </cell>
          <cell r="L4361">
            <v>750</v>
          </cell>
        </row>
        <row r="4362">
          <cell r="H4362">
            <v>14759288</v>
          </cell>
          <cell r="I4362" t="str">
            <v>124,02 $</v>
          </cell>
          <cell r="J4362" t="str">
            <v>Domaine des Entrefaux, Crozes- Hermitage 'Les Machonnières'</v>
          </cell>
          <cell r="K4362">
            <v>6</v>
          </cell>
          <cell r="L4362">
            <v>750</v>
          </cell>
        </row>
        <row r="4363">
          <cell r="H4363">
            <v>14903016</v>
          </cell>
          <cell r="I4363" t="str">
            <v>156,25 $</v>
          </cell>
          <cell r="J4363" t="str">
            <v>Ochota Barrels, Texture Like S un Field Red Sector Eight</v>
          </cell>
          <cell r="K4363">
            <v>6</v>
          </cell>
          <cell r="L4363">
            <v>750</v>
          </cell>
        </row>
        <row r="4364">
          <cell r="H4364">
            <v>14903041</v>
          </cell>
          <cell r="I4364" t="str">
            <v>195,00 $</v>
          </cell>
          <cell r="J4364" t="str">
            <v>Ochota Barrels, Where's the Po pe Syrah</v>
          </cell>
          <cell r="K4364">
            <v>6</v>
          </cell>
          <cell r="L4364">
            <v>750</v>
          </cell>
        </row>
        <row r="4365">
          <cell r="H4365">
            <v>14911737</v>
          </cell>
          <cell r="I4365" t="str">
            <v>35,77 $</v>
          </cell>
          <cell r="J4365" t="str">
            <v>Vinas De Antillon Tinto Joven DO</v>
          </cell>
          <cell r="K4365">
            <v>12</v>
          </cell>
          <cell r="L4365">
            <v>750</v>
          </cell>
        </row>
        <row r="4366">
          <cell r="H4366">
            <v>14913572</v>
          </cell>
          <cell r="I4366" t="str">
            <v>125,82 $</v>
          </cell>
          <cell r="J4366" t="str">
            <v xml:space="preserve">Christian Venier, Petit pinot </v>
          </cell>
          <cell r="K4366">
            <v>12</v>
          </cell>
          <cell r="L4366">
            <v>750</v>
          </cell>
        </row>
        <row r="4367">
          <cell r="H4367">
            <v>14914591</v>
          </cell>
          <cell r="I4367" t="str">
            <v>185,35 $</v>
          </cell>
          <cell r="J4367" t="str">
            <v xml:space="preserve">Finca Terrerazo </v>
          </cell>
          <cell r="K4367">
            <v>6</v>
          </cell>
          <cell r="L4367">
            <v>750</v>
          </cell>
        </row>
        <row r="4368">
          <cell r="H4368">
            <v>14915316</v>
          </cell>
          <cell r="I4368" t="str">
            <v>84,15 $</v>
          </cell>
          <cell r="J4368" t="str">
            <v>Bodega Mustiguillo, La Garnach a de Mustiguillo</v>
          </cell>
          <cell r="K4368">
            <v>6</v>
          </cell>
          <cell r="L4368">
            <v>750</v>
          </cell>
        </row>
        <row r="4369">
          <cell r="H4369">
            <v>14796821</v>
          </cell>
          <cell r="I4369" t="str">
            <v>54,63 $</v>
          </cell>
          <cell r="J4369" t="str">
            <v xml:space="preserve">Can Feixes, Blanc Tradicio </v>
          </cell>
          <cell r="K4369">
            <v>6</v>
          </cell>
          <cell r="L4369">
            <v>750</v>
          </cell>
        </row>
        <row r="4370">
          <cell r="H4370">
            <v>14918269</v>
          </cell>
          <cell r="I4370" t="str">
            <v>73,09 $</v>
          </cell>
          <cell r="J4370" t="str">
            <v xml:space="preserve">Gramona, Gessami </v>
          </cell>
          <cell r="K4370">
            <v>6</v>
          </cell>
          <cell r="L4370">
            <v>750</v>
          </cell>
        </row>
        <row r="4371">
          <cell r="H4371">
            <v>14842516</v>
          </cell>
          <cell r="I4371" t="str">
            <v>27,80 $</v>
          </cell>
          <cell r="J4371" t="str">
            <v>Campo Flores, Campo Flores Org anico Blanco</v>
          </cell>
          <cell r="K4371">
            <v>6</v>
          </cell>
          <cell r="L4371">
            <v>750</v>
          </cell>
        </row>
        <row r="4372">
          <cell r="H4372">
            <v>14921564</v>
          </cell>
          <cell r="I4372" t="str">
            <v>71,45 $</v>
          </cell>
          <cell r="J4372" t="str">
            <v xml:space="preserve">Magic of Juju, SARL 4B2F </v>
          </cell>
          <cell r="K4372">
            <v>6</v>
          </cell>
          <cell r="L4372">
            <v>750</v>
          </cell>
        </row>
        <row r="4373">
          <cell r="H4373">
            <v>14743104</v>
          </cell>
          <cell r="I4373" t="str">
            <v>73,24 $</v>
          </cell>
          <cell r="J4373" t="str">
            <v xml:space="preserve">Château de la Faubretière </v>
          </cell>
          <cell r="K4373">
            <v>12</v>
          </cell>
          <cell r="L4373">
            <v>750</v>
          </cell>
        </row>
        <row r="4374">
          <cell r="H4374">
            <v>14926437</v>
          </cell>
          <cell r="I4374" t="str">
            <v>71,89 $</v>
          </cell>
          <cell r="J4374" t="str">
            <v xml:space="preserve">Uva de Vida, Ancestral Rosado </v>
          </cell>
          <cell r="K4374">
            <v>6</v>
          </cell>
          <cell r="L4374">
            <v>750</v>
          </cell>
        </row>
        <row r="4375">
          <cell r="H4375">
            <v>14926445</v>
          </cell>
          <cell r="I4375" t="str">
            <v>49,43 $</v>
          </cell>
          <cell r="J4375" t="str">
            <v xml:space="preserve">Uva de Vida, Latitud 40 2018 </v>
          </cell>
          <cell r="K4375">
            <v>6</v>
          </cell>
          <cell r="L4375">
            <v>750</v>
          </cell>
        </row>
        <row r="4376">
          <cell r="H4376">
            <v>14926496</v>
          </cell>
          <cell r="I4376" t="str">
            <v>73,69 $</v>
          </cell>
          <cell r="J4376" t="str">
            <v>Stéphane Orieux, Muscadet Cuvé e M</v>
          </cell>
          <cell r="K4376">
            <v>12</v>
          </cell>
          <cell r="L4376">
            <v>750</v>
          </cell>
        </row>
        <row r="4377">
          <cell r="H4377">
            <v>14928379</v>
          </cell>
          <cell r="I4377" t="str">
            <v>65,90 $</v>
          </cell>
          <cell r="J4377" t="str">
            <v>Complices de Loire, Les Deux P entes Vouvray</v>
          </cell>
          <cell r="K4377">
            <v>6</v>
          </cell>
          <cell r="L4377">
            <v>750</v>
          </cell>
        </row>
        <row r="4378">
          <cell r="H4378">
            <v>14783202</v>
          </cell>
          <cell r="I4378" t="str">
            <v>64,70 $</v>
          </cell>
          <cell r="J4378" t="str">
            <v xml:space="preserve">Varietal 500, Sumoll natural </v>
          </cell>
          <cell r="K4378">
            <v>6</v>
          </cell>
          <cell r="L4378">
            <v>750</v>
          </cell>
        </row>
        <row r="4379">
          <cell r="H4379">
            <v>14844853</v>
          </cell>
          <cell r="I4379" t="str">
            <v>34,00 $</v>
          </cell>
          <cell r="J4379" t="str">
            <v>Roccaperciata, Nero D'Avola-Sy rah</v>
          </cell>
          <cell r="K4379">
            <v>12</v>
          </cell>
          <cell r="L4379">
            <v>750</v>
          </cell>
        </row>
        <row r="4380">
          <cell r="H4380">
            <v>14740341</v>
          </cell>
          <cell r="I4380" t="str">
            <v>55,42 $</v>
          </cell>
          <cell r="J4380" t="str">
            <v xml:space="preserve">Heimberger Crémant </v>
          </cell>
          <cell r="K4380">
            <v>6</v>
          </cell>
          <cell r="L4380">
            <v>750</v>
          </cell>
        </row>
        <row r="4381">
          <cell r="H4381">
            <v>14937048</v>
          </cell>
          <cell r="I4381" t="str">
            <v>152,78 $</v>
          </cell>
          <cell r="J4381" t="str">
            <v xml:space="preserve">Le Soula, TRIGONE ROUGE </v>
          </cell>
          <cell r="K4381">
            <v>12</v>
          </cell>
          <cell r="L4381">
            <v>750</v>
          </cell>
        </row>
        <row r="4382">
          <cell r="H4382">
            <v>14937339</v>
          </cell>
          <cell r="I4382" t="str">
            <v>130,31 $</v>
          </cell>
          <cell r="J4382" t="str">
            <v>Le Soula, LA MACERATION DU SOU LA</v>
          </cell>
          <cell r="K4382">
            <v>6</v>
          </cell>
          <cell r="L4382">
            <v>750</v>
          </cell>
        </row>
        <row r="4383">
          <cell r="H4383">
            <v>14940685</v>
          </cell>
          <cell r="I4383" t="str">
            <v>80,88 $</v>
          </cell>
          <cell r="J4383" t="str">
            <v>Cantina dei Fragni, Traccia IG T Puglia</v>
          </cell>
          <cell r="K4383">
            <v>12</v>
          </cell>
          <cell r="L4383">
            <v>750</v>
          </cell>
        </row>
        <row r="4384">
          <cell r="H4384">
            <v>14942525</v>
          </cell>
          <cell r="I4384" t="str">
            <v>61,11 $</v>
          </cell>
          <cell r="J4384" t="str">
            <v>Petit Chablis, Agnès et Didier Dauvissat</v>
          </cell>
          <cell r="K4384">
            <v>6</v>
          </cell>
          <cell r="L4384">
            <v>750</v>
          </cell>
        </row>
        <row r="4385">
          <cell r="H4385">
            <v>14942533</v>
          </cell>
          <cell r="I4385" t="str">
            <v>110,54 $</v>
          </cell>
          <cell r="J4385" t="str">
            <v>Chablis 1er Cru Beauroy, Agnès et Didier Dauvissat</v>
          </cell>
          <cell r="K4385">
            <v>6</v>
          </cell>
          <cell r="L4385">
            <v>750</v>
          </cell>
        </row>
        <row r="4386">
          <cell r="H4386">
            <v>14796791</v>
          </cell>
          <cell r="I4386" t="str">
            <v>42,94 $</v>
          </cell>
          <cell r="J4386" t="str">
            <v xml:space="preserve">Cantina Lavis, Cabernet </v>
          </cell>
          <cell r="K4386">
            <v>12</v>
          </cell>
          <cell r="L4386">
            <v>750</v>
          </cell>
        </row>
        <row r="4387">
          <cell r="H4387">
            <v>14865152</v>
          </cell>
          <cell r="I4387" t="str">
            <v>122,22 $</v>
          </cell>
          <cell r="J4387" t="str">
            <v>Château de la Cour, Saint-Émil ion</v>
          </cell>
          <cell r="K4387">
            <v>12</v>
          </cell>
          <cell r="L4387">
            <v>750</v>
          </cell>
        </row>
        <row r="4388">
          <cell r="H4388">
            <v>14851578</v>
          </cell>
          <cell r="I4388" t="str">
            <v>46,92 $</v>
          </cell>
          <cell r="J4388" t="str">
            <v>Cantine Torresella, Torresella Pinot Grigio</v>
          </cell>
          <cell r="K4388">
            <v>12</v>
          </cell>
          <cell r="L4388">
            <v>750</v>
          </cell>
        </row>
        <row r="4389">
          <cell r="H4389">
            <v>14734101</v>
          </cell>
          <cell r="I4389" t="str">
            <v>56,92 $</v>
          </cell>
          <cell r="J4389" t="str">
            <v xml:space="preserve">Azul y Garanza, Vitis </v>
          </cell>
          <cell r="K4389">
            <v>12</v>
          </cell>
          <cell r="L4389">
            <v>750</v>
          </cell>
        </row>
        <row r="4390">
          <cell r="H4390">
            <v>14733803</v>
          </cell>
          <cell r="I4390" t="str">
            <v>44,93 $</v>
          </cell>
          <cell r="J4390" t="str">
            <v xml:space="preserve">Azul y Garanza, Fiesta </v>
          </cell>
          <cell r="K4390">
            <v>12</v>
          </cell>
          <cell r="L4390">
            <v>750</v>
          </cell>
        </row>
        <row r="4391">
          <cell r="H4391">
            <v>14951691</v>
          </cell>
          <cell r="I4391" t="str">
            <v>71,18 $</v>
          </cell>
          <cell r="J4391" t="str">
            <v xml:space="preserve">Chatzivariti, Mosaic Blanc </v>
          </cell>
          <cell r="K4391">
            <v>12</v>
          </cell>
          <cell r="L4391">
            <v>750</v>
          </cell>
        </row>
        <row r="4392">
          <cell r="H4392">
            <v>14951608</v>
          </cell>
          <cell r="I4392" t="str">
            <v>97,06 $</v>
          </cell>
          <cell r="J4392" t="str">
            <v xml:space="preserve">Chatzivariti, Mus </v>
          </cell>
          <cell r="K4392">
            <v>6</v>
          </cell>
          <cell r="L4392">
            <v>750</v>
          </cell>
        </row>
        <row r="4393">
          <cell r="H4393">
            <v>14864889</v>
          </cell>
          <cell r="I4393" t="str">
            <v>186,24 $</v>
          </cell>
          <cell r="J4393" t="str">
            <v xml:space="preserve">Château de la Cour, Grand Cru </v>
          </cell>
          <cell r="K4393">
            <v>12</v>
          </cell>
          <cell r="L4393">
            <v>750</v>
          </cell>
        </row>
        <row r="4394">
          <cell r="H4394">
            <v>14953937</v>
          </cell>
          <cell r="I4394" t="str">
            <v>45,28 $</v>
          </cell>
          <cell r="J4394" t="str">
            <v>Le Claux Delorme, Absolument S auvignon</v>
          </cell>
          <cell r="K4394">
            <v>6</v>
          </cell>
          <cell r="L4394">
            <v>750</v>
          </cell>
        </row>
        <row r="4395">
          <cell r="H4395">
            <v>14870314</v>
          </cell>
          <cell r="I4395" t="str">
            <v>236,97 $</v>
          </cell>
          <cell r="J4395" t="str">
            <v>Ruffino, Greppone Mazzi Brunel lo Di Montalcino</v>
          </cell>
          <cell r="K4395">
            <v>6</v>
          </cell>
          <cell r="L4395">
            <v>750</v>
          </cell>
        </row>
        <row r="4396">
          <cell r="H4396">
            <v>14957321</v>
          </cell>
          <cell r="I4396" t="str">
            <v>67,18 $</v>
          </cell>
          <cell r="J4396" t="str">
            <v>La Tour Saint Martin, Menetou- Salon Morogues</v>
          </cell>
          <cell r="K4396">
            <v>6</v>
          </cell>
          <cell r="L4396">
            <v>750</v>
          </cell>
        </row>
        <row r="4397">
          <cell r="H4397">
            <v>14959116</v>
          </cell>
          <cell r="I4397" t="str">
            <v>80,88 $</v>
          </cell>
          <cell r="J4397" t="str">
            <v xml:space="preserve">Tardieux Gal, Les Parcs </v>
          </cell>
          <cell r="K4397">
            <v>12</v>
          </cell>
          <cell r="L4397">
            <v>750</v>
          </cell>
        </row>
        <row r="4398">
          <cell r="H4398">
            <v>14958842</v>
          </cell>
          <cell r="I4398" t="str">
            <v>120,42 $</v>
          </cell>
          <cell r="J4398" t="str">
            <v>Tardieux Gal, Avec Vue sur Le Cher</v>
          </cell>
          <cell r="K4398">
            <v>12</v>
          </cell>
          <cell r="L4398">
            <v>750</v>
          </cell>
        </row>
        <row r="4399">
          <cell r="H4399">
            <v>14958851</v>
          </cell>
          <cell r="I4399" t="str">
            <v>103,35 $</v>
          </cell>
          <cell r="J4399" t="str">
            <v>Tardieux Gal, Le Temps Des Aun is</v>
          </cell>
          <cell r="K4399">
            <v>12</v>
          </cell>
          <cell r="L4399">
            <v>750</v>
          </cell>
        </row>
        <row r="4400">
          <cell r="H4400">
            <v>14959001</v>
          </cell>
          <cell r="I4400" t="str">
            <v>80,88 $</v>
          </cell>
          <cell r="J4400" t="str">
            <v xml:space="preserve">Tardieux Gal, Gamay </v>
          </cell>
          <cell r="K4400">
            <v>12</v>
          </cell>
          <cell r="L4400">
            <v>750</v>
          </cell>
        </row>
        <row r="4401">
          <cell r="H4401">
            <v>14959010</v>
          </cell>
          <cell r="I4401" t="str">
            <v>79,98 $</v>
          </cell>
          <cell r="J4401" t="str">
            <v xml:space="preserve">Tardieux Gal, Côt </v>
          </cell>
          <cell r="K4401">
            <v>12</v>
          </cell>
          <cell r="L4401">
            <v>750</v>
          </cell>
        </row>
        <row r="4402">
          <cell r="H4402">
            <v>14863157</v>
          </cell>
          <cell r="I4402" t="str">
            <v>83,81 $</v>
          </cell>
          <cell r="J4402" t="str">
            <v xml:space="preserve">Valenciso, Reserva </v>
          </cell>
          <cell r="K4402">
            <v>6</v>
          </cell>
          <cell r="L4402">
            <v>750</v>
          </cell>
        </row>
        <row r="4403">
          <cell r="H4403">
            <v>14963529</v>
          </cell>
          <cell r="I4403" t="str">
            <v>62,91 $</v>
          </cell>
          <cell r="J4403" t="str">
            <v>Menicucci 1689 SRL, Vermentino Dodo</v>
          </cell>
          <cell r="K4403">
            <v>12</v>
          </cell>
          <cell r="L4403">
            <v>750</v>
          </cell>
        </row>
        <row r="4404">
          <cell r="H4404">
            <v>14964724</v>
          </cell>
          <cell r="I4404" t="str">
            <v>59,31 $</v>
          </cell>
          <cell r="J4404" t="str">
            <v>Menicucci firenze 1689, Appass imento</v>
          </cell>
          <cell r="K4404">
            <v>12</v>
          </cell>
          <cell r="L4404">
            <v>750</v>
          </cell>
        </row>
        <row r="4405">
          <cell r="H4405">
            <v>14968653</v>
          </cell>
          <cell r="I4405" t="str">
            <v>71,89 $</v>
          </cell>
          <cell r="J4405" t="str">
            <v xml:space="preserve">Haraki, Cretan Tsikoudia </v>
          </cell>
          <cell r="K4405">
            <v>12</v>
          </cell>
          <cell r="L4405">
            <v>750</v>
          </cell>
        </row>
        <row r="4406">
          <cell r="H4406">
            <v>14968661</v>
          </cell>
          <cell r="I4406" t="str">
            <v>37,56 $</v>
          </cell>
          <cell r="J4406" t="str">
            <v>Haraki Honey, Cretan Haraki Ho ney</v>
          </cell>
          <cell r="K4406">
            <v>12</v>
          </cell>
          <cell r="L4406">
            <v>200</v>
          </cell>
        </row>
        <row r="4407">
          <cell r="H4407">
            <v>14972548</v>
          </cell>
          <cell r="I4407" t="str">
            <v>79,98 $</v>
          </cell>
          <cell r="J4407" t="str">
            <v>Azienda Agricola Montemelino, IGT Umbria blanc</v>
          </cell>
          <cell r="K4407">
            <v>12</v>
          </cell>
          <cell r="L4407">
            <v>750</v>
          </cell>
        </row>
        <row r="4408">
          <cell r="H4408">
            <v>14972484</v>
          </cell>
          <cell r="I4408" t="str">
            <v>79,98 $</v>
          </cell>
          <cell r="J4408" t="str">
            <v>Azienda Agricola Montemelino, IGT Umbria rouge</v>
          </cell>
          <cell r="K4408">
            <v>12</v>
          </cell>
          <cell r="L4408">
            <v>750</v>
          </cell>
        </row>
        <row r="4409">
          <cell r="H4409">
            <v>14855464</v>
          </cell>
          <cell r="I4409" t="str">
            <v>99,93 $</v>
          </cell>
          <cell r="J4409" t="str">
            <v>Azienda Agricola Montemelino, Grechetto</v>
          </cell>
          <cell r="K4409">
            <v>12</v>
          </cell>
          <cell r="L4409">
            <v>750</v>
          </cell>
        </row>
        <row r="4410">
          <cell r="H4410">
            <v>14850621</v>
          </cell>
          <cell r="I4410" t="str">
            <v>98,85 $</v>
          </cell>
          <cell r="J4410" t="str">
            <v xml:space="preserve">Dei, Rosso di Montepulciano </v>
          </cell>
          <cell r="K4410">
            <v>12</v>
          </cell>
          <cell r="L4410">
            <v>750</v>
          </cell>
        </row>
        <row r="4411">
          <cell r="H4411">
            <v>14906831</v>
          </cell>
          <cell r="I4411" t="str">
            <v>78,98 $</v>
          </cell>
          <cell r="J4411" t="str">
            <v>Rossi d'Angera, Amaro Lago Mag giore</v>
          </cell>
          <cell r="K4411">
            <v>6</v>
          </cell>
          <cell r="L4411">
            <v>700</v>
          </cell>
        </row>
        <row r="4412">
          <cell r="H4412">
            <v>14906815</v>
          </cell>
          <cell r="I4412" t="str">
            <v>114,58 $</v>
          </cell>
          <cell r="J4412" t="str">
            <v xml:space="preserve">Rossi d'Angera, Amaro d'Angera </v>
          </cell>
          <cell r="K4412">
            <v>6</v>
          </cell>
          <cell r="L4412">
            <v>700</v>
          </cell>
        </row>
        <row r="4413">
          <cell r="H4413">
            <v>14982607</v>
          </cell>
          <cell r="I4413" t="str">
            <v>113,20 $</v>
          </cell>
          <cell r="J4413" t="str">
            <v xml:space="preserve">Bakara, grenadya </v>
          </cell>
          <cell r="K4413">
            <v>12</v>
          </cell>
          <cell r="L4413">
            <v>750</v>
          </cell>
        </row>
        <row r="4414">
          <cell r="H4414">
            <v>14911083</v>
          </cell>
          <cell r="I4414" t="str">
            <v>35,77 $</v>
          </cell>
          <cell r="J4414" t="str">
            <v xml:space="preserve">Vinas De Antillon Blanco DO </v>
          </cell>
          <cell r="K4414">
            <v>12</v>
          </cell>
          <cell r="L4414">
            <v>750</v>
          </cell>
        </row>
        <row r="4415">
          <cell r="H4415">
            <v>14911091</v>
          </cell>
          <cell r="I4415" t="str">
            <v>47,63 $</v>
          </cell>
          <cell r="J4415" t="str">
            <v xml:space="preserve">Vinas De Antillon Crianza DO </v>
          </cell>
          <cell r="K4415">
            <v>12</v>
          </cell>
          <cell r="L4415">
            <v>750</v>
          </cell>
        </row>
        <row r="4416">
          <cell r="H4416">
            <v>14796441</v>
          </cell>
          <cell r="I4416" t="str">
            <v>69,52 $</v>
          </cell>
          <cell r="J4416" t="str">
            <v xml:space="preserve">Can Feixes, Blanc Seleccio bio </v>
          </cell>
          <cell r="K4416">
            <v>12</v>
          </cell>
          <cell r="L4416">
            <v>750</v>
          </cell>
        </row>
        <row r="4417">
          <cell r="H4417">
            <v>14915851</v>
          </cell>
          <cell r="I4417" t="str">
            <v>101,55 $</v>
          </cell>
          <cell r="J4417" t="str">
            <v>M Plouzeau - Château de la Bon nelière, Chinon La Roche</v>
          </cell>
          <cell r="K4417">
            <v>12</v>
          </cell>
          <cell r="L4417">
            <v>750</v>
          </cell>
        </row>
        <row r="4418">
          <cell r="H4418">
            <v>14926867</v>
          </cell>
          <cell r="I4418" t="str">
            <v>75,00 $</v>
          </cell>
          <cell r="J4418" t="str">
            <v>Manoel D. Poças Junior Vinhos SA, Branco da Ribeira</v>
          </cell>
          <cell r="K4418">
            <v>3</v>
          </cell>
          <cell r="L4418">
            <v>750</v>
          </cell>
        </row>
        <row r="4419">
          <cell r="H4419">
            <v>14926875</v>
          </cell>
          <cell r="I4419" t="str">
            <v>70,50 $</v>
          </cell>
          <cell r="J4419" t="str">
            <v>Manoel D. Poças Junior Vinhos SA, Simbolo</v>
          </cell>
          <cell r="K4419">
            <v>3</v>
          </cell>
          <cell r="L4419">
            <v>750</v>
          </cell>
        </row>
        <row r="4420">
          <cell r="H4420">
            <v>14926921</v>
          </cell>
          <cell r="I4420" t="str">
            <v>54,00 $</v>
          </cell>
          <cell r="J4420" t="str">
            <v>Manoel D. Poças Junior Vinhos SA, Reserva Branco</v>
          </cell>
          <cell r="K4420">
            <v>6</v>
          </cell>
          <cell r="L4420">
            <v>750</v>
          </cell>
        </row>
        <row r="4421">
          <cell r="H4421">
            <v>14837389</v>
          </cell>
          <cell r="I4421" t="str">
            <v>30,45 $</v>
          </cell>
          <cell r="J4421" t="str">
            <v xml:space="preserve">Merinas, Tempranillo </v>
          </cell>
          <cell r="K4421">
            <v>12</v>
          </cell>
          <cell r="L4421">
            <v>750</v>
          </cell>
        </row>
        <row r="4422">
          <cell r="H4422">
            <v>14935157</v>
          </cell>
          <cell r="I4422" t="str">
            <v>52,86 $</v>
          </cell>
          <cell r="J4422" t="str">
            <v xml:space="preserve">Altolandon, Rayuelo </v>
          </cell>
          <cell r="K4422">
            <v>6</v>
          </cell>
          <cell r="L4422">
            <v>750</v>
          </cell>
        </row>
        <row r="4423">
          <cell r="H4423">
            <v>14756028</v>
          </cell>
          <cell r="I4423" t="str">
            <v>35,95 $</v>
          </cell>
          <cell r="J4423" t="str">
            <v>Altolandon, Mil Historias Blan co</v>
          </cell>
          <cell r="K4423">
            <v>6</v>
          </cell>
          <cell r="L4423">
            <v>750</v>
          </cell>
        </row>
        <row r="4424">
          <cell r="H4424">
            <v>14956610</v>
          </cell>
          <cell r="I4424" t="str">
            <v>150,94 $</v>
          </cell>
          <cell r="J4424" t="str">
            <v xml:space="preserve">Idilico, Tempranillo </v>
          </cell>
          <cell r="K4424">
            <v>12</v>
          </cell>
          <cell r="L4424">
            <v>750</v>
          </cell>
        </row>
        <row r="4425">
          <cell r="H4425">
            <v>14781910</v>
          </cell>
          <cell r="I4425" t="str">
            <v>56,62 $</v>
          </cell>
          <cell r="J4425" t="str">
            <v>Amara, Amaro Digestivo All'Ara ncia Rossa</v>
          </cell>
          <cell r="K4425">
            <v>6</v>
          </cell>
          <cell r="L4425">
            <v>500</v>
          </cell>
        </row>
        <row r="4426">
          <cell r="H4426">
            <v>14916538</v>
          </cell>
          <cell r="I4426" t="str">
            <v>71,00 $</v>
          </cell>
          <cell r="J4426" t="str">
            <v xml:space="preserve">Viyuela Barrica DO </v>
          </cell>
          <cell r="K4426">
            <v>12</v>
          </cell>
          <cell r="L4426">
            <v>750</v>
          </cell>
        </row>
        <row r="4427">
          <cell r="H4427">
            <v>14916669</v>
          </cell>
          <cell r="I4427" t="str">
            <v>88,97 $</v>
          </cell>
          <cell r="J4427" t="str">
            <v xml:space="preserve">Viyuela Selection DO </v>
          </cell>
          <cell r="K4427">
            <v>12</v>
          </cell>
          <cell r="L4427">
            <v>750</v>
          </cell>
        </row>
        <row r="4428">
          <cell r="H4428">
            <v>14916491</v>
          </cell>
          <cell r="I4428" t="str">
            <v>53,47 $</v>
          </cell>
          <cell r="J4428" t="str">
            <v xml:space="preserve">Viyuela Crianza DO </v>
          </cell>
          <cell r="K4428">
            <v>6</v>
          </cell>
          <cell r="L4428">
            <v>750</v>
          </cell>
        </row>
        <row r="4429">
          <cell r="H4429">
            <v>14916749</v>
          </cell>
          <cell r="I4429" t="str">
            <v>94,36 $</v>
          </cell>
          <cell r="J4429" t="str">
            <v xml:space="preserve">Viyuela Reserva Do </v>
          </cell>
          <cell r="K4429">
            <v>6</v>
          </cell>
          <cell r="L4429">
            <v>750</v>
          </cell>
        </row>
        <row r="4430">
          <cell r="H4430">
            <v>14783211</v>
          </cell>
          <cell r="I4430" t="str">
            <v>64,70 $</v>
          </cell>
          <cell r="J4430" t="str">
            <v>Varietal 500, Parellada natura l</v>
          </cell>
          <cell r="K4430">
            <v>6</v>
          </cell>
          <cell r="L4430">
            <v>750</v>
          </cell>
        </row>
        <row r="4431">
          <cell r="H4431">
            <v>14938307</v>
          </cell>
          <cell r="I4431" t="str">
            <v>33,70 $</v>
          </cell>
          <cell r="J4431" t="str">
            <v>CASA SANTOS LIMA, Espiga Reser va</v>
          </cell>
          <cell r="K4431">
            <v>12</v>
          </cell>
          <cell r="L4431">
            <v>750</v>
          </cell>
        </row>
        <row r="4432">
          <cell r="H4432">
            <v>14791982</v>
          </cell>
          <cell r="I4432" t="str">
            <v>56,62 $</v>
          </cell>
          <cell r="J4432" t="str">
            <v xml:space="preserve">Villa Calicantus, Soracuna </v>
          </cell>
          <cell r="K4432">
            <v>6</v>
          </cell>
          <cell r="L4432">
            <v>750</v>
          </cell>
        </row>
        <row r="4433">
          <cell r="H4433">
            <v>14964257</v>
          </cell>
          <cell r="I4433" t="str">
            <v>134,80 $</v>
          </cell>
          <cell r="J4433" t="str">
            <v>Domaine Trapet Père et Fils, B eblenheim Riesling</v>
          </cell>
          <cell r="K4433">
            <v>12</v>
          </cell>
          <cell r="L4433">
            <v>750</v>
          </cell>
        </row>
        <row r="4434">
          <cell r="H4434">
            <v>14972222</v>
          </cell>
          <cell r="I4434" t="str">
            <v>71,89 $</v>
          </cell>
          <cell r="J4434" t="str">
            <v>Petrinsat, Celler Portes Obert es</v>
          </cell>
          <cell r="K4434">
            <v>6</v>
          </cell>
          <cell r="L4434">
            <v>750</v>
          </cell>
        </row>
        <row r="4435">
          <cell r="H4435">
            <v>14920705</v>
          </cell>
          <cell r="I4435" t="str">
            <v>76,39 $</v>
          </cell>
          <cell r="J4435" t="str">
            <v>Joseph Mellot, Sancerre La Gra velière</v>
          </cell>
          <cell r="K4435">
            <v>6</v>
          </cell>
          <cell r="L4435">
            <v>750</v>
          </cell>
        </row>
        <row r="4436">
          <cell r="H4436">
            <v>14925442</v>
          </cell>
          <cell r="I4436" t="str">
            <v>187,20 $</v>
          </cell>
          <cell r="J4436" t="str">
            <v xml:space="preserve">Château Fuissé, Les Brûlés </v>
          </cell>
          <cell r="K4436">
            <v>6</v>
          </cell>
          <cell r="L4436">
            <v>750</v>
          </cell>
        </row>
        <row r="4437">
          <cell r="H4437">
            <v>14925311</v>
          </cell>
          <cell r="I4437" t="str">
            <v>64,97 $</v>
          </cell>
          <cell r="J4437" t="str">
            <v xml:space="preserve">Château Fuissé, Juliénas </v>
          </cell>
          <cell r="K4437">
            <v>6</v>
          </cell>
          <cell r="L4437">
            <v>750</v>
          </cell>
        </row>
        <row r="4438">
          <cell r="H4438">
            <v>14738284</v>
          </cell>
          <cell r="I4438" t="str">
            <v>60,69 $</v>
          </cell>
          <cell r="J4438" t="str">
            <v xml:space="preserve">Château Fuissé, Macon-Fuissé </v>
          </cell>
          <cell r="K4438">
            <v>6</v>
          </cell>
          <cell r="L4438">
            <v>750</v>
          </cell>
        </row>
        <row r="4439">
          <cell r="H4439">
            <v>14738276</v>
          </cell>
          <cell r="I4439" t="str">
            <v>166,89 $</v>
          </cell>
          <cell r="J4439" t="str">
            <v>Château Fuissé, Les Combettes Pouilly-Fuissé</v>
          </cell>
          <cell r="K4439">
            <v>6</v>
          </cell>
          <cell r="L4439">
            <v>750</v>
          </cell>
        </row>
        <row r="4440">
          <cell r="H4440">
            <v>14738268</v>
          </cell>
          <cell r="I4440" t="str">
            <v>216,24 $</v>
          </cell>
          <cell r="J4440" t="str">
            <v>Château Fuissé, Le Clos Pouill y-Fuissé</v>
          </cell>
          <cell r="K4440">
            <v>6</v>
          </cell>
          <cell r="L4440">
            <v>750</v>
          </cell>
        </row>
        <row r="4441">
          <cell r="H4441">
            <v>14927165</v>
          </cell>
          <cell r="I4441" t="str">
            <v>477,69 $</v>
          </cell>
          <cell r="J4441" t="str">
            <v>The Prisoner, Cabernet-Sauvign on</v>
          </cell>
          <cell r="K4441">
            <v>12</v>
          </cell>
          <cell r="L4441">
            <v>750</v>
          </cell>
        </row>
        <row r="4442">
          <cell r="H4442">
            <v>14931050</v>
          </cell>
          <cell r="I4442" t="str">
            <v>79,98 $</v>
          </cell>
          <cell r="J4442" t="str">
            <v xml:space="preserve">Finca Allende, Allende </v>
          </cell>
          <cell r="K4442">
            <v>6</v>
          </cell>
          <cell r="L4442">
            <v>750</v>
          </cell>
        </row>
        <row r="4443">
          <cell r="H4443">
            <v>14932335</v>
          </cell>
          <cell r="I4443" t="str">
            <v>46,73 $</v>
          </cell>
          <cell r="J4443" t="str">
            <v>Franck Massard, El Brindis Mon tsant</v>
          </cell>
          <cell r="K4443">
            <v>6</v>
          </cell>
          <cell r="L4443">
            <v>750</v>
          </cell>
        </row>
        <row r="4444">
          <cell r="H4444">
            <v>14829303</v>
          </cell>
          <cell r="I4444" t="str">
            <v>68,25 $</v>
          </cell>
          <cell r="J4444" t="str">
            <v>Masi, Serego Alighieri, Posses sioni Bianco del Veneto IGT</v>
          </cell>
          <cell r="K4444">
            <v>12</v>
          </cell>
          <cell r="L4444">
            <v>750</v>
          </cell>
        </row>
        <row r="4445">
          <cell r="H4445">
            <v>14939975</v>
          </cell>
          <cell r="I4445" t="str">
            <v>18,78 $</v>
          </cell>
          <cell r="J4445" t="str">
            <v>Amigo de la Tierra, Amigo de l a Tierra Rouge</v>
          </cell>
          <cell r="K4445">
            <v>6</v>
          </cell>
          <cell r="L4445">
            <v>750</v>
          </cell>
        </row>
        <row r="4446">
          <cell r="H4446">
            <v>14857291</v>
          </cell>
          <cell r="I4446" t="str">
            <v>187,41 $</v>
          </cell>
          <cell r="J4446" t="str">
            <v xml:space="preserve">Moraitis Winery, Amphora Paros </v>
          </cell>
          <cell r="K4446">
            <v>6</v>
          </cell>
          <cell r="L4446">
            <v>750</v>
          </cell>
        </row>
        <row r="4447">
          <cell r="H4447">
            <v>14856328</v>
          </cell>
          <cell r="I4447" t="str">
            <v>92,40 $</v>
          </cell>
          <cell r="J4447" t="str">
            <v xml:space="preserve">Moraitis Winery, Assyrtiko </v>
          </cell>
          <cell r="K4447">
            <v>6</v>
          </cell>
          <cell r="L4447">
            <v>750</v>
          </cell>
        </row>
        <row r="4448">
          <cell r="H4448">
            <v>14751278</v>
          </cell>
          <cell r="I4448" t="str">
            <v>171,38 $</v>
          </cell>
          <cell r="J4448" t="str">
            <v>Angels &amp; Cowboys, Proprietary Red</v>
          </cell>
          <cell r="K4448">
            <v>12</v>
          </cell>
          <cell r="L4448">
            <v>750</v>
          </cell>
        </row>
        <row r="4449">
          <cell r="H4449">
            <v>14956273</v>
          </cell>
          <cell r="I4449" t="str">
            <v>165,16 $</v>
          </cell>
          <cell r="J4449" t="str">
            <v>Domaine Luc Tabordet, Reuilly Rouge AOC Biologique</v>
          </cell>
          <cell r="K4449">
            <v>12</v>
          </cell>
          <cell r="L4449">
            <v>750</v>
          </cell>
        </row>
        <row r="4450">
          <cell r="H4450">
            <v>14825003</v>
          </cell>
          <cell r="I4450" t="str">
            <v>262,50 $</v>
          </cell>
          <cell r="J4450" t="str">
            <v>Domaine Roy &amp; Fils, Yamhill-Ca rlton Incline pinot noir</v>
          </cell>
          <cell r="K4450">
            <v>6</v>
          </cell>
          <cell r="L4450">
            <v>750</v>
          </cell>
        </row>
        <row r="4451">
          <cell r="H4451">
            <v>14859262</v>
          </cell>
          <cell r="I4451" t="str">
            <v>74,14 $</v>
          </cell>
          <cell r="J4451" t="str">
            <v>Chablis, Antoine et Laurent Ro BIN</v>
          </cell>
          <cell r="K4451">
            <v>6</v>
          </cell>
          <cell r="L4451">
            <v>750</v>
          </cell>
        </row>
        <row r="4452">
          <cell r="H4452">
            <v>14853881</v>
          </cell>
          <cell r="I4452" t="str">
            <v>48,53 $</v>
          </cell>
          <cell r="J4452" t="str">
            <v xml:space="preserve">Milagre Colheita Douro Doc </v>
          </cell>
          <cell r="K4452">
            <v>12</v>
          </cell>
          <cell r="L4452">
            <v>750</v>
          </cell>
        </row>
        <row r="4453">
          <cell r="H4453">
            <v>14853901</v>
          </cell>
          <cell r="I4453" t="str">
            <v>42,06 $</v>
          </cell>
          <cell r="J4453" t="str">
            <v xml:space="preserve">Selores Selection Douro Doc </v>
          </cell>
          <cell r="K4453">
            <v>6</v>
          </cell>
          <cell r="L4453">
            <v>750</v>
          </cell>
        </row>
        <row r="4454">
          <cell r="H4454">
            <v>14772183</v>
          </cell>
          <cell r="I4454" t="str">
            <v>121,32 $</v>
          </cell>
          <cell r="J4454" t="str">
            <v xml:space="preserve">Dacapo, Barolo Dacapo </v>
          </cell>
          <cell r="K4454">
            <v>6</v>
          </cell>
          <cell r="L4454">
            <v>750</v>
          </cell>
        </row>
        <row r="4455">
          <cell r="H4455">
            <v>14833791</v>
          </cell>
          <cell r="I4455" t="str">
            <v>91,16 $</v>
          </cell>
          <cell r="J4455" t="str">
            <v xml:space="preserve">Tiques Vins, Essencial </v>
          </cell>
          <cell r="K4455">
            <v>6</v>
          </cell>
          <cell r="L4455">
            <v>750</v>
          </cell>
        </row>
        <row r="4456">
          <cell r="H4456">
            <v>14960483</v>
          </cell>
          <cell r="I4456" t="str">
            <v>130,77 $</v>
          </cell>
          <cell r="J4456" t="str">
            <v xml:space="preserve">Tiques Vins, Tiques </v>
          </cell>
          <cell r="K4456">
            <v>6</v>
          </cell>
          <cell r="L4456">
            <v>750</v>
          </cell>
        </row>
        <row r="4457">
          <cell r="H4457">
            <v>14960491</v>
          </cell>
          <cell r="I4457" t="str">
            <v>182,31 $</v>
          </cell>
          <cell r="J4457" t="str">
            <v xml:space="preserve">Tiques Vins, Obstinat </v>
          </cell>
          <cell r="K4457">
            <v>6</v>
          </cell>
          <cell r="L4457">
            <v>750</v>
          </cell>
        </row>
        <row r="4458">
          <cell r="H4458">
            <v>14960601</v>
          </cell>
          <cell r="I4458" t="str">
            <v>94,36 $</v>
          </cell>
          <cell r="J4458" t="str">
            <v>Tiques Vins, Xarel.lo Ancestra l</v>
          </cell>
          <cell r="K4458">
            <v>6</v>
          </cell>
          <cell r="L4458">
            <v>750</v>
          </cell>
        </row>
        <row r="4459">
          <cell r="H4459">
            <v>14960619</v>
          </cell>
          <cell r="I4459" t="str">
            <v>94,36 $</v>
          </cell>
          <cell r="J4459" t="str">
            <v>Tiques Vins, Monastrell Ancest ral</v>
          </cell>
          <cell r="K4459">
            <v>6</v>
          </cell>
          <cell r="L4459">
            <v>750</v>
          </cell>
        </row>
        <row r="4460">
          <cell r="H4460">
            <v>14960627</v>
          </cell>
          <cell r="I4460" t="str">
            <v>99,08 $</v>
          </cell>
          <cell r="J4460" t="str">
            <v xml:space="preserve">Tiques Vins, Nituix </v>
          </cell>
          <cell r="K4460">
            <v>6</v>
          </cell>
          <cell r="L4460">
            <v>750</v>
          </cell>
        </row>
        <row r="4461">
          <cell r="H4461">
            <v>14960678</v>
          </cell>
          <cell r="I4461" t="str">
            <v>55,72 $</v>
          </cell>
          <cell r="J4461" t="str">
            <v xml:space="preserve">Dacapo, Grignolino d'Asti </v>
          </cell>
          <cell r="K4461">
            <v>6</v>
          </cell>
          <cell r="L4461">
            <v>750</v>
          </cell>
        </row>
        <row r="4462">
          <cell r="H4462">
            <v>14964003</v>
          </cell>
          <cell r="I4462" t="str">
            <v>44,71 $</v>
          </cell>
          <cell r="J4462" t="str">
            <v>L2908 Million Rousseau Case - Panachee</v>
          </cell>
          <cell r="K4462">
            <v>6</v>
          </cell>
          <cell r="L4462">
            <v>750</v>
          </cell>
        </row>
        <row r="4463">
          <cell r="H4463">
            <v>14964038</v>
          </cell>
          <cell r="I4463" t="str">
            <v>44,93 $</v>
          </cell>
          <cell r="J4463" t="str">
            <v xml:space="preserve">L2909 Mondeuse AOP Savoie </v>
          </cell>
          <cell r="K4463">
            <v>6</v>
          </cell>
          <cell r="L4463">
            <v>750</v>
          </cell>
        </row>
        <row r="4464">
          <cell r="H4464">
            <v>14964020</v>
          </cell>
          <cell r="I4464" t="str">
            <v>75,04 $</v>
          </cell>
          <cell r="J4464" t="str">
            <v>L2910 RD Toute Une Histoire... En Rouges Regis Descotes - Vig</v>
          </cell>
          <cell r="K4464">
            <v>6</v>
          </cell>
          <cell r="L4464">
            <v>750</v>
          </cell>
        </row>
        <row r="4465">
          <cell r="H4465">
            <v>14964011</v>
          </cell>
          <cell r="I4465" t="str">
            <v>53,02 $</v>
          </cell>
          <cell r="J4465" t="str">
            <v xml:space="preserve">L2911 Founders Choice </v>
          </cell>
          <cell r="K4465">
            <v>6</v>
          </cell>
          <cell r="L4465">
            <v>750</v>
          </cell>
        </row>
        <row r="4466">
          <cell r="H4466">
            <v>14963617</v>
          </cell>
          <cell r="I4466" t="str">
            <v>62,37 $</v>
          </cell>
          <cell r="J4466" t="str">
            <v>L2887 Antichello Valpolicella Ripasso Superiore DOC</v>
          </cell>
          <cell r="K4466">
            <v>6</v>
          </cell>
          <cell r="L4466">
            <v>750</v>
          </cell>
        </row>
        <row r="4467">
          <cell r="H4467">
            <v>14963668</v>
          </cell>
          <cell r="I4467" t="str">
            <v>158,75 $</v>
          </cell>
          <cell r="J4467" t="str">
            <v>L2890 Menegolli Valle Degli De i Amarone della Valpolicella D</v>
          </cell>
          <cell r="K4467">
            <v>3</v>
          </cell>
          <cell r="L4467">
            <v>750</v>
          </cell>
        </row>
        <row r="4468">
          <cell r="H4468">
            <v>14963633</v>
          </cell>
          <cell r="I4468" t="str">
            <v>107,39 $</v>
          </cell>
          <cell r="J4468" t="str">
            <v>L2891 Menegolli Valle Degli De i Valpolicella DOC</v>
          </cell>
          <cell r="K4468">
            <v>6</v>
          </cell>
          <cell r="L4468">
            <v>750</v>
          </cell>
        </row>
        <row r="4469">
          <cell r="H4469">
            <v>14971941</v>
          </cell>
          <cell r="I4469" t="str">
            <v>71,89 $</v>
          </cell>
          <cell r="J4469" t="str">
            <v>Petricor Anfora, Celler Portes Obertes</v>
          </cell>
          <cell r="K4469">
            <v>6</v>
          </cell>
          <cell r="L4469">
            <v>750</v>
          </cell>
        </row>
        <row r="4470">
          <cell r="H4470">
            <v>14913548</v>
          </cell>
          <cell r="I4470" t="str">
            <v>134,80 $</v>
          </cell>
          <cell r="J4470" t="str">
            <v xml:space="preserve">Christian Venier, Carteries </v>
          </cell>
          <cell r="K4470">
            <v>12</v>
          </cell>
          <cell r="L4470">
            <v>750</v>
          </cell>
        </row>
        <row r="4471">
          <cell r="H4471">
            <v>14914727</v>
          </cell>
          <cell r="I4471" t="str">
            <v>148,40 $</v>
          </cell>
          <cell r="J4471" t="str">
            <v xml:space="preserve">Finca Terrerazo </v>
          </cell>
          <cell r="K4471">
            <v>6</v>
          </cell>
          <cell r="L4471">
            <v>750</v>
          </cell>
        </row>
        <row r="4472">
          <cell r="H4472">
            <v>14924642</v>
          </cell>
          <cell r="I4472" t="str">
            <v>57,96 $</v>
          </cell>
          <cell r="J4472" t="str">
            <v xml:space="preserve">M PLOUZEAU, Perle sauvage </v>
          </cell>
          <cell r="K4472">
            <v>6</v>
          </cell>
          <cell r="L4472">
            <v>750</v>
          </cell>
        </row>
        <row r="4473">
          <cell r="H4473">
            <v>14927173</v>
          </cell>
          <cell r="I4473" t="str">
            <v>71,89 $</v>
          </cell>
          <cell r="J4473" t="str">
            <v xml:space="preserve">Atance, Chardonnay </v>
          </cell>
          <cell r="K4473">
            <v>12</v>
          </cell>
          <cell r="L4473">
            <v>750</v>
          </cell>
        </row>
        <row r="4474">
          <cell r="H4474">
            <v>14944045</v>
          </cell>
          <cell r="I4474" t="str">
            <v>116,30 $</v>
          </cell>
          <cell r="J4474" t="str">
            <v xml:space="preserve">Moraitis Winery, Amma </v>
          </cell>
          <cell r="K4474">
            <v>6</v>
          </cell>
          <cell r="L4474">
            <v>500</v>
          </cell>
        </row>
        <row r="4475">
          <cell r="H4475">
            <v>14943579</v>
          </cell>
          <cell r="I4475" t="str">
            <v>89,87 $</v>
          </cell>
          <cell r="J4475" t="str">
            <v xml:space="preserve">Moraitis Winery, Damerale </v>
          </cell>
          <cell r="K4475">
            <v>6</v>
          </cell>
          <cell r="L4475">
            <v>750</v>
          </cell>
        </row>
        <row r="4476">
          <cell r="H4476">
            <v>14857785</v>
          </cell>
          <cell r="I4476" t="str">
            <v>103,94 $</v>
          </cell>
          <cell r="J4476" t="str">
            <v>Moraitis Winery, Paros Reserve Red</v>
          </cell>
          <cell r="K4476">
            <v>6</v>
          </cell>
          <cell r="L4476">
            <v>750</v>
          </cell>
        </row>
        <row r="4477">
          <cell r="H4477">
            <v>14960504</v>
          </cell>
          <cell r="I4477" t="str">
            <v>107,00 $</v>
          </cell>
          <cell r="J4477" t="str">
            <v xml:space="preserve">Tiques Vins, Joanots </v>
          </cell>
          <cell r="K4477">
            <v>6</v>
          </cell>
          <cell r="L4477">
            <v>750</v>
          </cell>
        </row>
        <row r="4478">
          <cell r="H4478">
            <v>14960512</v>
          </cell>
          <cell r="I4478" t="str">
            <v>113,23 $</v>
          </cell>
          <cell r="J4478" t="str">
            <v xml:space="preserve">Tiques Vins, Deix </v>
          </cell>
          <cell r="K4478">
            <v>6</v>
          </cell>
          <cell r="L4478">
            <v>750</v>
          </cell>
        </row>
        <row r="4479">
          <cell r="H4479">
            <v>14835308</v>
          </cell>
          <cell r="I4479" t="str">
            <v>128,60 $</v>
          </cell>
          <cell r="J4479" t="str">
            <v>Cantomoro, Tunia Societa Agric ola</v>
          </cell>
          <cell r="K4479">
            <v>6</v>
          </cell>
          <cell r="L4479">
            <v>750</v>
          </cell>
        </row>
        <row r="4480">
          <cell r="H4480">
            <v>14972361</v>
          </cell>
          <cell r="I4480" t="str">
            <v>71,89 $</v>
          </cell>
          <cell r="J4480" t="str">
            <v>Petricor 2, Celler Portes Ober tes</v>
          </cell>
          <cell r="K4480">
            <v>6</v>
          </cell>
          <cell r="L4480">
            <v>750</v>
          </cell>
        </row>
        <row r="4481">
          <cell r="H4481">
            <v>14798033</v>
          </cell>
          <cell r="I4481" t="str">
            <v>71,40 $</v>
          </cell>
          <cell r="J4481" t="str">
            <v>Complices de Loire, Rouge Bais er Gamay</v>
          </cell>
          <cell r="K4481">
            <v>12</v>
          </cell>
          <cell r="L4481">
            <v>750</v>
          </cell>
        </row>
        <row r="4482">
          <cell r="H4482">
            <v>14828503</v>
          </cell>
          <cell r="I4482" t="str">
            <v>77,89 $</v>
          </cell>
          <cell r="J4482" t="str">
            <v xml:space="preserve">Canto Cri Cri </v>
          </cell>
          <cell r="K4482">
            <v>4</v>
          </cell>
          <cell r="L4482">
            <v>750</v>
          </cell>
        </row>
        <row r="4483">
          <cell r="H4483">
            <v>14958201</v>
          </cell>
          <cell r="I4483" t="str">
            <v>53,92 $</v>
          </cell>
          <cell r="J4483" t="str">
            <v xml:space="preserve">Teoria Spumante Reserva </v>
          </cell>
          <cell r="K4483">
            <v>6</v>
          </cell>
          <cell r="L4483">
            <v>750</v>
          </cell>
        </row>
        <row r="4484">
          <cell r="H4484">
            <v>14958341</v>
          </cell>
          <cell r="I4484" t="str">
            <v>32,35 $</v>
          </cell>
          <cell r="J4484" t="str">
            <v>Teoria Vinhas Velhas Branco re serva</v>
          </cell>
          <cell r="K4484">
            <v>6</v>
          </cell>
          <cell r="L4484">
            <v>750</v>
          </cell>
        </row>
        <row r="4485">
          <cell r="H4485">
            <v>14761601</v>
          </cell>
          <cell r="I4485" t="str">
            <v>39,54 $</v>
          </cell>
          <cell r="J4485" t="str">
            <v>Teoria Touriga Nacional Grande Reserva</v>
          </cell>
          <cell r="K4485">
            <v>6</v>
          </cell>
          <cell r="L4485">
            <v>750</v>
          </cell>
        </row>
        <row r="4486">
          <cell r="H4486">
            <v>14761610</v>
          </cell>
          <cell r="I4486" t="str">
            <v>72,79 $</v>
          </cell>
          <cell r="J4486" t="str">
            <v>Teoria Vinhas Velhas Grande Re serva</v>
          </cell>
          <cell r="K4486">
            <v>6</v>
          </cell>
          <cell r="L4486">
            <v>750</v>
          </cell>
        </row>
        <row r="4487">
          <cell r="H4487">
            <v>14845629</v>
          </cell>
          <cell r="I4487" t="str">
            <v>31,92 $</v>
          </cell>
          <cell r="J4487" t="str">
            <v xml:space="preserve">Portillo, Sauvignon Blanc </v>
          </cell>
          <cell r="K4487">
            <v>12</v>
          </cell>
          <cell r="L4487">
            <v>750</v>
          </cell>
        </row>
        <row r="4488">
          <cell r="H4488">
            <v>14846120</v>
          </cell>
          <cell r="I4488" t="str">
            <v>63,36 $</v>
          </cell>
          <cell r="J4488" t="str">
            <v>Bodegas Salentein, Cabernet Sa uvignon Reserve</v>
          </cell>
          <cell r="K4488">
            <v>12</v>
          </cell>
          <cell r="L4488">
            <v>750</v>
          </cell>
        </row>
        <row r="4489">
          <cell r="H4489">
            <v>14913513</v>
          </cell>
          <cell r="I4489" t="str">
            <v>107,84 $</v>
          </cell>
          <cell r="J4489" t="str">
            <v>Christian Venier, Pierre aux c hiens</v>
          </cell>
          <cell r="K4489">
            <v>6</v>
          </cell>
          <cell r="L4489">
            <v>750</v>
          </cell>
        </row>
        <row r="4490">
          <cell r="H4490">
            <v>14913636</v>
          </cell>
          <cell r="I4490" t="str">
            <v>71,89 $</v>
          </cell>
          <cell r="J4490" t="str">
            <v>Christian Venier, Plante aux l oups</v>
          </cell>
          <cell r="K4490">
            <v>6</v>
          </cell>
          <cell r="L4490">
            <v>750</v>
          </cell>
        </row>
        <row r="4491">
          <cell r="H4491">
            <v>14796468</v>
          </cell>
          <cell r="I4491" t="str">
            <v>62,50 $</v>
          </cell>
          <cell r="J4491" t="str">
            <v>Can Feixes, Corpinnat Brut Nat ure</v>
          </cell>
          <cell r="K4491">
            <v>6</v>
          </cell>
          <cell r="L4491">
            <v>750</v>
          </cell>
        </row>
        <row r="4492">
          <cell r="H4492">
            <v>14916546</v>
          </cell>
          <cell r="I4492" t="str">
            <v>125,82 $</v>
          </cell>
          <cell r="J4492" t="str">
            <v xml:space="preserve">Aniversario DO </v>
          </cell>
          <cell r="K4492">
            <v>6</v>
          </cell>
          <cell r="L4492">
            <v>750</v>
          </cell>
        </row>
        <row r="4493">
          <cell r="H4493">
            <v>14832705</v>
          </cell>
          <cell r="I4493" t="str">
            <v>44,62 $</v>
          </cell>
          <cell r="J4493" t="str">
            <v>Bodegas Enguera S.A, MAS ENGUE RA</v>
          </cell>
          <cell r="K4493">
            <v>6</v>
          </cell>
          <cell r="L4493">
            <v>750</v>
          </cell>
        </row>
        <row r="4494">
          <cell r="H4494">
            <v>14832617</v>
          </cell>
          <cell r="I4494" t="str">
            <v>29,90 $</v>
          </cell>
          <cell r="J4494" t="str">
            <v>Bodegas Enguera S.A, MAS ENGUE RA BLANCO SELECCION</v>
          </cell>
          <cell r="K4494">
            <v>6</v>
          </cell>
          <cell r="L4494">
            <v>750</v>
          </cell>
        </row>
        <row r="4495">
          <cell r="H4495">
            <v>14929427</v>
          </cell>
          <cell r="I4495" t="str">
            <v>80,88 $</v>
          </cell>
          <cell r="J4495" t="str">
            <v xml:space="preserve">Huit-Launay, Chenin </v>
          </cell>
          <cell r="K4495">
            <v>6</v>
          </cell>
          <cell r="L4495">
            <v>750</v>
          </cell>
        </row>
        <row r="4496">
          <cell r="H4496">
            <v>14852061</v>
          </cell>
          <cell r="I4496" t="str">
            <v>61,11 $</v>
          </cell>
          <cell r="J4496" t="str">
            <v>La Ciarliana, Vino nobile di M ontepulciano</v>
          </cell>
          <cell r="K4496">
            <v>6</v>
          </cell>
          <cell r="L4496">
            <v>750</v>
          </cell>
        </row>
        <row r="4497">
          <cell r="H4497">
            <v>14940968</v>
          </cell>
          <cell r="I4497" t="str">
            <v>123,12 $</v>
          </cell>
          <cell r="J4497" t="str">
            <v>Terra Vita Vinum, Large Soif b lanc</v>
          </cell>
          <cell r="K4497">
            <v>12</v>
          </cell>
          <cell r="L4497">
            <v>750</v>
          </cell>
        </row>
        <row r="4498">
          <cell r="H4498">
            <v>14749696</v>
          </cell>
          <cell r="I4498" t="str">
            <v>99,00 $</v>
          </cell>
          <cell r="J4498" t="str">
            <v>Bourgogne Côte Chalonnaise Pin ot Noir, Millebuis</v>
          </cell>
          <cell r="K4498">
            <v>12</v>
          </cell>
          <cell r="L4498">
            <v>750</v>
          </cell>
        </row>
        <row r="4499">
          <cell r="H4499">
            <v>14963879</v>
          </cell>
          <cell r="I4499" t="str">
            <v>250,73 $</v>
          </cell>
          <cell r="J4499" t="str">
            <v>Magnum Carlos Lucas, Ribeiro S anto Reserva 3L</v>
          </cell>
          <cell r="K4499">
            <v>6</v>
          </cell>
          <cell r="L4499">
            <v>3000</v>
          </cell>
        </row>
        <row r="4500">
          <cell r="H4500">
            <v>14867166</v>
          </cell>
          <cell r="I4500" t="str">
            <v>88,80 $</v>
          </cell>
          <cell r="J4500" t="str">
            <v>Montagny 1er Cru Montcuchot, M illebuis</v>
          </cell>
          <cell r="K4500">
            <v>6</v>
          </cell>
          <cell r="L4500">
            <v>750</v>
          </cell>
        </row>
        <row r="4501">
          <cell r="H4501">
            <v>14925549</v>
          </cell>
          <cell r="I4501" t="str">
            <v>34,15 $</v>
          </cell>
          <cell r="J4501" t="str">
            <v xml:space="preserve">Embrujo Tempranillo, Verum </v>
          </cell>
          <cell r="K4501">
            <v>12</v>
          </cell>
          <cell r="L4501">
            <v>750</v>
          </cell>
        </row>
        <row r="4502">
          <cell r="H4502">
            <v>14925637</v>
          </cell>
          <cell r="I4502" t="str">
            <v>34,15 $</v>
          </cell>
          <cell r="J4502" t="str">
            <v xml:space="preserve">Embrujo Verdejo, Verum </v>
          </cell>
          <cell r="K4502">
            <v>12</v>
          </cell>
          <cell r="L4502">
            <v>750</v>
          </cell>
        </row>
        <row r="4503">
          <cell r="H4503">
            <v>14855886</v>
          </cell>
          <cell r="I4503" t="str">
            <v>91,03 $</v>
          </cell>
          <cell r="J4503" t="str">
            <v xml:space="preserve">Oller Del Mas, Bernat </v>
          </cell>
          <cell r="K4503">
            <v>12</v>
          </cell>
          <cell r="L4503">
            <v>750</v>
          </cell>
        </row>
        <row r="4504">
          <cell r="H4504">
            <v>14826591</v>
          </cell>
          <cell r="I4504" t="str">
            <v>94,36 $</v>
          </cell>
          <cell r="J4504" t="str">
            <v>Franck Massard, Licis Ribeira Sacra</v>
          </cell>
          <cell r="K4504">
            <v>6</v>
          </cell>
          <cell r="L4504">
            <v>750</v>
          </cell>
        </row>
        <row r="4505">
          <cell r="H4505">
            <v>14936310</v>
          </cell>
          <cell r="I4505" t="str">
            <v>303,30 $</v>
          </cell>
          <cell r="J4505" t="str">
            <v>Az. Agr. Elio Sandri di Craver o Daniela, Barolo Perno Riserv</v>
          </cell>
          <cell r="K4505">
            <v>6</v>
          </cell>
          <cell r="L4505">
            <v>750</v>
          </cell>
        </row>
        <row r="4506">
          <cell r="H4506">
            <v>14937507</v>
          </cell>
          <cell r="I4506" t="str">
            <v>83,13 $</v>
          </cell>
          <cell r="J4506" t="str">
            <v xml:space="preserve">PradoRey, Finca La Mina </v>
          </cell>
          <cell r="K4506">
            <v>6</v>
          </cell>
          <cell r="L4506">
            <v>750</v>
          </cell>
        </row>
        <row r="4507">
          <cell r="H4507">
            <v>14769873</v>
          </cell>
          <cell r="I4507" t="str">
            <v>157,43 $</v>
          </cell>
          <cell r="J4507" t="str">
            <v xml:space="preserve">Carussin, Sbaraglio Vino Rosso </v>
          </cell>
          <cell r="K4507">
            <v>12</v>
          </cell>
          <cell r="L4507">
            <v>750</v>
          </cell>
        </row>
        <row r="4508">
          <cell r="H4508">
            <v>14939334</v>
          </cell>
          <cell r="I4508" t="str">
            <v>70,55 $</v>
          </cell>
          <cell r="J4508" t="str">
            <v>Miguel Merino, Rioja 'Vinas Jo venes'</v>
          </cell>
          <cell r="K4508">
            <v>6</v>
          </cell>
          <cell r="L4508">
            <v>750</v>
          </cell>
        </row>
        <row r="4509">
          <cell r="H4509">
            <v>14936803</v>
          </cell>
          <cell r="I4509" t="str">
            <v>140,19 $</v>
          </cell>
          <cell r="J4509" t="str">
            <v xml:space="preserve">Le Coste, Litrozzo Rosso </v>
          </cell>
          <cell r="K4509">
            <v>12</v>
          </cell>
          <cell r="L4509">
            <v>100</v>
          </cell>
        </row>
        <row r="4510">
          <cell r="H4510">
            <v>14936897</v>
          </cell>
          <cell r="I4510" t="str">
            <v>102,45 $</v>
          </cell>
          <cell r="J4510" t="str">
            <v xml:space="preserve">Le Coste, Primeur </v>
          </cell>
          <cell r="K4510">
            <v>6</v>
          </cell>
          <cell r="L4510">
            <v>750</v>
          </cell>
        </row>
        <row r="4511">
          <cell r="H4511">
            <v>14936811</v>
          </cell>
          <cell r="I4511" t="str">
            <v>75,49 $</v>
          </cell>
          <cell r="J4511" t="str">
            <v xml:space="preserve">Le Coste, Rosso di Gaetano </v>
          </cell>
          <cell r="K4511">
            <v>6</v>
          </cell>
          <cell r="L4511">
            <v>750</v>
          </cell>
        </row>
        <row r="4512">
          <cell r="H4512">
            <v>14936820</v>
          </cell>
          <cell r="I4512" t="str">
            <v>118,63 $</v>
          </cell>
          <cell r="J4512" t="str">
            <v xml:space="preserve">Le Coste, Carbo </v>
          </cell>
          <cell r="K4512">
            <v>6</v>
          </cell>
          <cell r="L4512">
            <v>750</v>
          </cell>
        </row>
        <row r="4513">
          <cell r="H4513">
            <v>14936993</v>
          </cell>
          <cell r="I4513" t="str">
            <v>204,90 $</v>
          </cell>
          <cell r="J4513" t="str">
            <v xml:space="preserve">Le Coste, SOS Lago Rosso </v>
          </cell>
          <cell r="K4513">
            <v>12</v>
          </cell>
          <cell r="L4513">
            <v>750</v>
          </cell>
        </row>
        <row r="4514">
          <cell r="H4514">
            <v>14936918</v>
          </cell>
          <cell r="I4514" t="str">
            <v>88,07 $</v>
          </cell>
          <cell r="J4514" t="str">
            <v xml:space="preserve">Le Coste, Rosso </v>
          </cell>
          <cell r="K4514">
            <v>6</v>
          </cell>
          <cell r="L4514">
            <v>750</v>
          </cell>
        </row>
        <row r="4515">
          <cell r="H4515">
            <v>14936889</v>
          </cell>
          <cell r="I4515" t="str">
            <v>102,45 $</v>
          </cell>
          <cell r="J4515" t="str">
            <v xml:space="preserve">Le Coste, Bianco </v>
          </cell>
          <cell r="K4515">
            <v>6</v>
          </cell>
          <cell r="L4515">
            <v>750</v>
          </cell>
        </row>
        <row r="4516">
          <cell r="H4516">
            <v>14870429</v>
          </cell>
          <cell r="I4516" t="str">
            <v>289,31 $</v>
          </cell>
          <cell r="J4516" t="str">
            <v xml:space="preserve">Treana, Paso Robles Red Blend </v>
          </cell>
          <cell r="K4516">
            <v>6</v>
          </cell>
          <cell r="L4516">
            <v>1500</v>
          </cell>
        </row>
        <row r="4517">
          <cell r="H4517">
            <v>14950736</v>
          </cell>
          <cell r="I4517" t="str">
            <v>135,45 $</v>
          </cell>
          <cell r="J4517" t="str">
            <v xml:space="preserve">Volcanalia, Ambarabà </v>
          </cell>
          <cell r="K4517">
            <v>12</v>
          </cell>
          <cell r="L4517">
            <v>750</v>
          </cell>
        </row>
        <row r="4518">
          <cell r="H4518">
            <v>14949428</v>
          </cell>
          <cell r="I4518" t="str">
            <v>63,49 $</v>
          </cell>
          <cell r="J4518" t="str">
            <v xml:space="preserve">Marameo, Volcanalia </v>
          </cell>
          <cell r="K4518">
            <v>6</v>
          </cell>
          <cell r="L4518">
            <v>750</v>
          </cell>
        </row>
        <row r="4519">
          <cell r="H4519">
            <v>14891035</v>
          </cell>
          <cell r="I4519" t="str">
            <v>42,42 $</v>
          </cell>
          <cell r="J4519" t="str">
            <v>Bodegas La Remediadora, La Vil la Real Crianza</v>
          </cell>
          <cell r="K4519">
            <v>12</v>
          </cell>
          <cell r="L4519">
            <v>750</v>
          </cell>
        </row>
        <row r="4520">
          <cell r="H4520">
            <v>14953030</v>
          </cell>
          <cell r="I4520" t="str">
            <v>106,04 $</v>
          </cell>
          <cell r="J4520" t="str">
            <v xml:space="preserve">Le Méprisé, Malaparte </v>
          </cell>
          <cell r="K4520">
            <v>12</v>
          </cell>
          <cell r="L4520">
            <v>750</v>
          </cell>
        </row>
        <row r="4521">
          <cell r="H4521">
            <v>14754778</v>
          </cell>
          <cell r="I4521" t="str">
            <v>25,46 $</v>
          </cell>
          <cell r="J4521" t="str">
            <v xml:space="preserve">PRELVM, Naranja BIB </v>
          </cell>
          <cell r="K4521">
            <v>2</v>
          </cell>
          <cell r="L4521">
            <v>5000</v>
          </cell>
        </row>
        <row r="4522">
          <cell r="H4522">
            <v>14755009</v>
          </cell>
          <cell r="I4522" t="str">
            <v>64,70 $</v>
          </cell>
          <cell r="J4522" t="str">
            <v xml:space="preserve">PRELVM, Naranja </v>
          </cell>
          <cell r="K4522">
            <v>12</v>
          </cell>
          <cell r="L4522">
            <v>750</v>
          </cell>
        </row>
        <row r="4523">
          <cell r="H4523">
            <v>14957428</v>
          </cell>
          <cell r="I4523" t="str">
            <v>86,35 $</v>
          </cell>
          <cell r="J4523" t="str">
            <v>Machaon Abruzzo Pecorino, Auso nia</v>
          </cell>
          <cell r="K4523">
            <v>12</v>
          </cell>
          <cell r="L4523">
            <v>750</v>
          </cell>
        </row>
        <row r="4524">
          <cell r="H4524">
            <v>14958383</v>
          </cell>
          <cell r="I4524" t="str">
            <v>103,35 $</v>
          </cell>
          <cell r="J4524" t="str">
            <v xml:space="preserve">Finca Millara </v>
          </cell>
          <cell r="K4524">
            <v>6</v>
          </cell>
          <cell r="L4524">
            <v>750</v>
          </cell>
        </row>
        <row r="4525">
          <cell r="H4525">
            <v>14958906</v>
          </cell>
          <cell r="I4525" t="str">
            <v>71,23 $</v>
          </cell>
          <cell r="J4525" t="str">
            <v>Château D'Hanteillan, Haut-Méd oc Cru Bourgeois</v>
          </cell>
          <cell r="K4525">
            <v>6</v>
          </cell>
          <cell r="L4525">
            <v>750</v>
          </cell>
        </row>
        <row r="4526">
          <cell r="H4526">
            <v>14958711</v>
          </cell>
          <cell r="I4526" t="str">
            <v>115,75 $</v>
          </cell>
          <cell r="J4526" t="str">
            <v>Château Tour de Capet, St-Emil ion Grand Cru</v>
          </cell>
          <cell r="K4526">
            <v>6</v>
          </cell>
          <cell r="L4526">
            <v>750</v>
          </cell>
        </row>
        <row r="4527">
          <cell r="H4527">
            <v>14826330</v>
          </cell>
          <cell r="I4527" t="str">
            <v>71,89 $</v>
          </cell>
          <cell r="J4527" t="str">
            <v xml:space="preserve">Pena Aldera, Rioja Reserva </v>
          </cell>
          <cell r="K4527">
            <v>6</v>
          </cell>
          <cell r="L4527">
            <v>750</v>
          </cell>
        </row>
        <row r="4528">
          <cell r="H4528">
            <v>14847376</v>
          </cell>
          <cell r="I4528" t="str">
            <v>49,43 $</v>
          </cell>
          <cell r="J4528" t="str">
            <v xml:space="preserve">Pino Doncel, Sauvignon </v>
          </cell>
          <cell r="K4528">
            <v>12</v>
          </cell>
          <cell r="L4528">
            <v>750</v>
          </cell>
        </row>
        <row r="4529">
          <cell r="H4529">
            <v>14824431</v>
          </cell>
          <cell r="I4529" t="str">
            <v>45,37 $</v>
          </cell>
          <cell r="J4529" t="str">
            <v>Resalte, Lecco Crianza Ribera del Duero</v>
          </cell>
          <cell r="K4529">
            <v>6</v>
          </cell>
          <cell r="L4529">
            <v>750</v>
          </cell>
        </row>
        <row r="4530">
          <cell r="H4530">
            <v>14824449</v>
          </cell>
          <cell r="I4530" t="str">
            <v>64,51 $</v>
          </cell>
          <cell r="J4530" t="str">
            <v>Resalte, Lecco Roble Ribera de l Duero</v>
          </cell>
          <cell r="K4530">
            <v>12</v>
          </cell>
          <cell r="L4530">
            <v>750</v>
          </cell>
        </row>
        <row r="4531">
          <cell r="H4531">
            <v>14890657</v>
          </cell>
          <cell r="I4531" t="str">
            <v>72,04 $</v>
          </cell>
          <cell r="J4531" t="str">
            <v>Resalte, Origen de Resalte Cri anza Ribera del Duero</v>
          </cell>
          <cell r="K4531">
            <v>6</v>
          </cell>
          <cell r="L4531">
            <v>750</v>
          </cell>
        </row>
        <row r="4532">
          <cell r="H4532">
            <v>14962884</v>
          </cell>
          <cell r="I4532" t="str">
            <v>23,19 $</v>
          </cell>
          <cell r="J4532" t="str">
            <v xml:space="preserve">TEMPRANILLO, LA LLANURA </v>
          </cell>
          <cell r="K4532">
            <v>12</v>
          </cell>
          <cell r="L4532">
            <v>750</v>
          </cell>
        </row>
        <row r="4533">
          <cell r="H4533">
            <v>14751227</v>
          </cell>
          <cell r="I4533" t="str">
            <v>48,53 $</v>
          </cell>
          <cell r="J4533" t="str">
            <v>Magnum Carlos Lucas, Maria Mor a Rouge</v>
          </cell>
          <cell r="K4533">
            <v>12</v>
          </cell>
          <cell r="L4533">
            <v>750</v>
          </cell>
        </row>
        <row r="4534">
          <cell r="H4534">
            <v>14856774</v>
          </cell>
          <cell r="I4534" t="str">
            <v>82,68 $</v>
          </cell>
          <cell r="J4534" t="str">
            <v>Magnum Carlos Lucas, Maria Mor a Reserva</v>
          </cell>
          <cell r="K4534">
            <v>12</v>
          </cell>
          <cell r="L4534">
            <v>750</v>
          </cell>
        </row>
        <row r="4535">
          <cell r="H4535">
            <v>14963852</v>
          </cell>
          <cell r="I4535" t="str">
            <v>231,86 $</v>
          </cell>
          <cell r="J4535" t="str">
            <v>Magnum Carlos Lucas, Ribeiro S anto Reserva 1.5L</v>
          </cell>
          <cell r="K4535">
            <v>12</v>
          </cell>
          <cell r="L4535">
            <v>1500</v>
          </cell>
        </row>
        <row r="4536">
          <cell r="H4536">
            <v>14963537</v>
          </cell>
          <cell r="I4536" t="str">
            <v>48,53 $</v>
          </cell>
          <cell r="J4536" t="str">
            <v>Menicucci firenze 1689, Campan ia</v>
          </cell>
          <cell r="K4536">
            <v>12</v>
          </cell>
          <cell r="L4536">
            <v>750</v>
          </cell>
        </row>
        <row r="4537">
          <cell r="H4537">
            <v>14849195</v>
          </cell>
          <cell r="I4537" t="str">
            <v>125,82 $</v>
          </cell>
          <cell r="J4537" t="str">
            <v>Cordero di Montezemolo, Langhe Arneis DOC</v>
          </cell>
          <cell r="K4537">
            <v>12</v>
          </cell>
          <cell r="L4537">
            <v>750</v>
          </cell>
        </row>
        <row r="4538">
          <cell r="H4538">
            <v>14968725</v>
          </cell>
          <cell r="I4538" t="str">
            <v>175,24 $</v>
          </cell>
          <cell r="J4538" t="str">
            <v>Cordero di Montezemolo, Funtan ì Barbera d'Alba Superiore DOC</v>
          </cell>
          <cell r="K4538">
            <v>6</v>
          </cell>
          <cell r="L4538">
            <v>750</v>
          </cell>
        </row>
        <row r="4539">
          <cell r="H4539">
            <v>14968611</v>
          </cell>
          <cell r="I4539" t="str">
            <v>63,81 $</v>
          </cell>
          <cell r="J4539" t="str">
            <v xml:space="preserve">Le Jeu, Domaine du Prince </v>
          </cell>
          <cell r="K4539">
            <v>6</v>
          </cell>
          <cell r="L4539">
            <v>750</v>
          </cell>
        </row>
        <row r="4540">
          <cell r="H4540">
            <v>14769030</v>
          </cell>
          <cell r="I4540" t="str">
            <v>125,82 $</v>
          </cell>
          <cell r="J4540" t="str">
            <v xml:space="preserve">Abbazia San Giorgio, Lustro </v>
          </cell>
          <cell r="K4540">
            <v>6</v>
          </cell>
          <cell r="L4540">
            <v>750</v>
          </cell>
        </row>
        <row r="4541">
          <cell r="H4541">
            <v>14768598</v>
          </cell>
          <cell r="I4541" t="str">
            <v>125,82 $</v>
          </cell>
          <cell r="J4541" t="str">
            <v>Abbazia San Giorgio, Canto del Grillo</v>
          </cell>
          <cell r="K4541">
            <v>6</v>
          </cell>
          <cell r="L4541">
            <v>750</v>
          </cell>
        </row>
        <row r="4542">
          <cell r="H4542">
            <v>14768820</v>
          </cell>
          <cell r="I4542" t="str">
            <v>134,80 $</v>
          </cell>
          <cell r="J4542" t="str">
            <v xml:space="preserve">Abbazia San Giorgio, Orange </v>
          </cell>
          <cell r="K4542">
            <v>6</v>
          </cell>
          <cell r="L4542">
            <v>750</v>
          </cell>
        </row>
        <row r="4543">
          <cell r="H4543">
            <v>14768580</v>
          </cell>
          <cell r="I4543" t="str">
            <v>125,82 $</v>
          </cell>
          <cell r="J4543" t="str">
            <v xml:space="preserve">Abbazia San Giorgio, Cloè </v>
          </cell>
          <cell r="K4543">
            <v>6</v>
          </cell>
          <cell r="L4543">
            <v>750</v>
          </cell>
        </row>
        <row r="4544">
          <cell r="H4544">
            <v>14970227</v>
          </cell>
          <cell r="I4544" t="str">
            <v>134,80 $</v>
          </cell>
          <cell r="J4544" t="str">
            <v xml:space="preserve">Abbazia San Giorgio, BAT </v>
          </cell>
          <cell r="K4544">
            <v>6</v>
          </cell>
          <cell r="L4544">
            <v>750</v>
          </cell>
        </row>
        <row r="4545">
          <cell r="H4545">
            <v>14779001</v>
          </cell>
          <cell r="I4545" t="str">
            <v>121,32 $</v>
          </cell>
          <cell r="J4545" t="str">
            <v xml:space="preserve">Lamoresca, Ficelle </v>
          </cell>
          <cell r="K4545">
            <v>12</v>
          </cell>
          <cell r="L4545">
            <v>750</v>
          </cell>
        </row>
        <row r="4546">
          <cell r="H4546">
            <v>14741352</v>
          </cell>
          <cell r="I4546" t="str">
            <v>33,61 $</v>
          </cell>
          <cell r="J4546" t="str">
            <v>Bala Perdida, Alicante Bousche t</v>
          </cell>
          <cell r="K4546">
            <v>6</v>
          </cell>
          <cell r="L4546">
            <v>750</v>
          </cell>
        </row>
        <row r="4547">
          <cell r="H4547">
            <v>14741395</v>
          </cell>
          <cell r="I4547" t="str">
            <v>33,61 $</v>
          </cell>
          <cell r="J4547" t="str">
            <v>Mala Vida, Monastrell, Tempran illo, Syrah, Cabernet</v>
          </cell>
          <cell r="K4547">
            <v>6</v>
          </cell>
          <cell r="L4547">
            <v>750</v>
          </cell>
        </row>
        <row r="4548">
          <cell r="H4548">
            <v>14886404</v>
          </cell>
          <cell r="I4548" t="str">
            <v>93,46 $</v>
          </cell>
          <cell r="J4548" t="str">
            <v>Baies de Bernateau, Saint-Emil ion</v>
          </cell>
          <cell r="K4548">
            <v>12</v>
          </cell>
          <cell r="L4548">
            <v>750</v>
          </cell>
        </row>
        <row r="4549">
          <cell r="H4549">
            <v>14827050</v>
          </cell>
          <cell r="I4549" t="str">
            <v>29,90 $</v>
          </cell>
          <cell r="J4549" t="str">
            <v xml:space="preserve">Fontamara, Cabernet Sauvignon </v>
          </cell>
          <cell r="K4549">
            <v>12</v>
          </cell>
          <cell r="L4549">
            <v>750</v>
          </cell>
        </row>
        <row r="4550">
          <cell r="H4550">
            <v>14827261</v>
          </cell>
          <cell r="I4550" t="str">
            <v>31,80 $</v>
          </cell>
          <cell r="J4550" t="str">
            <v>Fontamara, Montepulciano d'Abr uzzo</v>
          </cell>
          <cell r="K4550">
            <v>12</v>
          </cell>
          <cell r="L4550">
            <v>750</v>
          </cell>
        </row>
        <row r="4551">
          <cell r="H4551">
            <v>14823551</v>
          </cell>
          <cell r="I4551" t="str">
            <v>53,92 $</v>
          </cell>
          <cell r="J4551" t="str">
            <v>Azienda Agricola Ca DI Frara, Pinot Grigio</v>
          </cell>
          <cell r="K4551">
            <v>12</v>
          </cell>
          <cell r="L4551">
            <v>750</v>
          </cell>
        </row>
        <row r="4552">
          <cell r="H4552">
            <v>14829514</v>
          </cell>
          <cell r="I4552" t="str">
            <v>86,77 $</v>
          </cell>
          <cell r="J4552" t="str">
            <v xml:space="preserve">Parés Baltà, Seleccio Blanco </v>
          </cell>
          <cell r="K4552">
            <v>12</v>
          </cell>
          <cell r="L4552">
            <v>750</v>
          </cell>
        </row>
        <row r="4553">
          <cell r="H4553">
            <v>14767296</v>
          </cell>
          <cell r="I4553" t="str">
            <v>116,26 $</v>
          </cell>
          <cell r="J4553" t="str">
            <v xml:space="preserve">Sierra de Tolono, Rojo </v>
          </cell>
          <cell r="K4553">
            <v>12</v>
          </cell>
          <cell r="L4553">
            <v>750</v>
          </cell>
        </row>
        <row r="4554">
          <cell r="H4554">
            <v>14936096</v>
          </cell>
          <cell r="I4554" t="str">
            <v>28,76 $</v>
          </cell>
          <cell r="J4554" t="str">
            <v xml:space="preserve">PradoRey, Origen </v>
          </cell>
          <cell r="K4554">
            <v>6</v>
          </cell>
          <cell r="L4554">
            <v>750</v>
          </cell>
        </row>
        <row r="4555">
          <cell r="H4555">
            <v>14936256</v>
          </cell>
          <cell r="I4555" t="str">
            <v>67,40 $</v>
          </cell>
          <cell r="J4555" t="str">
            <v xml:space="preserve">Amós Bañeres, Hey ! </v>
          </cell>
          <cell r="K4555">
            <v>6</v>
          </cell>
          <cell r="L4555">
            <v>750</v>
          </cell>
        </row>
        <row r="4556">
          <cell r="H4556">
            <v>14938446</v>
          </cell>
          <cell r="I4556" t="str">
            <v>161,76 $</v>
          </cell>
          <cell r="J4556" t="str">
            <v>Champagne Benoit Déhu, La Rue des Noyers Vendanges 2015</v>
          </cell>
          <cell r="K4556">
            <v>3</v>
          </cell>
          <cell r="L4556">
            <v>750</v>
          </cell>
        </row>
        <row r="4557">
          <cell r="H4557">
            <v>14940221</v>
          </cell>
          <cell r="I4557" t="str">
            <v>74,14 $</v>
          </cell>
          <cell r="J4557" t="str">
            <v xml:space="preserve">La Grange aux Belles, Fragile </v>
          </cell>
          <cell r="K4557">
            <v>6</v>
          </cell>
          <cell r="L4557">
            <v>750</v>
          </cell>
        </row>
        <row r="4558">
          <cell r="H4558">
            <v>14940239</v>
          </cell>
          <cell r="I4558" t="str">
            <v>44,93 $</v>
          </cell>
          <cell r="J4558" t="str">
            <v>La Grange aux Belles, Le Groll eau Noir</v>
          </cell>
          <cell r="K4558">
            <v>6</v>
          </cell>
          <cell r="L4558">
            <v>750</v>
          </cell>
        </row>
        <row r="4559">
          <cell r="H4559">
            <v>14940811</v>
          </cell>
          <cell r="I4559" t="str">
            <v>104,25 $</v>
          </cell>
          <cell r="J4559" t="str">
            <v>Isabelle et Denis Pommier, Cha blis Les Reinettes</v>
          </cell>
          <cell r="K4559">
            <v>6</v>
          </cell>
          <cell r="L4559">
            <v>750</v>
          </cell>
        </row>
        <row r="4560">
          <cell r="H4560">
            <v>14940829</v>
          </cell>
          <cell r="I4560" t="str">
            <v>128,51 $</v>
          </cell>
          <cell r="J4560" t="str">
            <v>Isabelle et Denis Pommier, Cha blis 1er Cru Troesmes</v>
          </cell>
          <cell r="K4560">
            <v>6</v>
          </cell>
          <cell r="L4560">
            <v>750</v>
          </cell>
        </row>
        <row r="4561">
          <cell r="H4561">
            <v>14942411</v>
          </cell>
          <cell r="I4561" t="str">
            <v>98,85 $</v>
          </cell>
          <cell r="J4561" t="str">
            <v xml:space="preserve">Demarie, Langhe Rosso </v>
          </cell>
          <cell r="K4561">
            <v>12</v>
          </cell>
          <cell r="L4561">
            <v>750</v>
          </cell>
        </row>
        <row r="4562">
          <cell r="H4562">
            <v>14942429</v>
          </cell>
          <cell r="I4562" t="str">
            <v>80,88 $</v>
          </cell>
          <cell r="J4562" t="str">
            <v xml:space="preserve">Demarie, Langhe Nebbiolo </v>
          </cell>
          <cell r="K4562">
            <v>12</v>
          </cell>
          <cell r="L4562">
            <v>750</v>
          </cell>
        </row>
        <row r="4563">
          <cell r="H4563">
            <v>14942437</v>
          </cell>
          <cell r="I4563" t="str">
            <v>123,57 $</v>
          </cell>
          <cell r="J4563" t="str">
            <v xml:space="preserve">Demarie, Barolo </v>
          </cell>
          <cell r="K4563">
            <v>6</v>
          </cell>
          <cell r="L4563">
            <v>750</v>
          </cell>
        </row>
        <row r="4564">
          <cell r="H4564">
            <v>14856791</v>
          </cell>
          <cell r="I4564" t="str">
            <v>20,22 $</v>
          </cell>
          <cell r="J4564" t="str">
            <v xml:space="preserve">Vinalopo, Crianza Tinto </v>
          </cell>
          <cell r="K4564">
            <v>6</v>
          </cell>
          <cell r="L4564">
            <v>750</v>
          </cell>
        </row>
        <row r="4565">
          <cell r="H4565">
            <v>14769953</v>
          </cell>
          <cell r="I4565" t="str">
            <v>99,32 $</v>
          </cell>
          <cell r="J4565" t="str">
            <v>Cuvée Zéro, Chablis, Domaine L aroche</v>
          </cell>
          <cell r="K4565">
            <v>6</v>
          </cell>
          <cell r="L4565">
            <v>750</v>
          </cell>
        </row>
        <row r="4566">
          <cell r="H4566">
            <v>14841020</v>
          </cell>
          <cell r="I4566" t="str">
            <v>107,84 $</v>
          </cell>
          <cell r="J4566" t="str">
            <v>Weingut Schwedhelm, Zellertel Estate Pinot Blanc</v>
          </cell>
          <cell r="K4566">
            <v>12</v>
          </cell>
          <cell r="L4566">
            <v>750</v>
          </cell>
        </row>
        <row r="4567">
          <cell r="H4567">
            <v>14953857</v>
          </cell>
          <cell r="I4567" t="str">
            <v>30,41 $</v>
          </cell>
          <cell r="J4567" t="str">
            <v xml:space="preserve">PRELVM, Rosado BIB </v>
          </cell>
          <cell r="K4567">
            <v>2</v>
          </cell>
          <cell r="L4567">
            <v>5000</v>
          </cell>
        </row>
        <row r="4568">
          <cell r="H4568">
            <v>14843404</v>
          </cell>
          <cell r="I4568" t="str">
            <v>131,21 $</v>
          </cell>
          <cell r="J4568" t="str">
            <v xml:space="preserve">PRELVM, Furia Domada </v>
          </cell>
          <cell r="K4568">
            <v>12</v>
          </cell>
          <cell r="L4568">
            <v>750</v>
          </cell>
        </row>
        <row r="4569">
          <cell r="H4569">
            <v>14863579</v>
          </cell>
          <cell r="I4569" t="str">
            <v>116,83 $</v>
          </cell>
          <cell r="J4569" t="str">
            <v xml:space="preserve">Radici E Filari, Viv </v>
          </cell>
          <cell r="K4569">
            <v>12</v>
          </cell>
          <cell r="L4569">
            <v>750</v>
          </cell>
        </row>
        <row r="4570">
          <cell r="H4570">
            <v>14863587</v>
          </cell>
          <cell r="I4570" t="str">
            <v>104,25 $</v>
          </cell>
          <cell r="J4570" t="str">
            <v xml:space="preserve">Radici e Filari, La Giga </v>
          </cell>
          <cell r="K4570">
            <v>12</v>
          </cell>
          <cell r="L4570">
            <v>750</v>
          </cell>
        </row>
        <row r="4571">
          <cell r="H4571">
            <v>14887095</v>
          </cell>
          <cell r="I4571" t="str">
            <v>75,49 $</v>
          </cell>
          <cell r="J4571" t="str">
            <v>Renato Buganza, Dolcetto Dla T opia</v>
          </cell>
          <cell r="K4571">
            <v>12</v>
          </cell>
          <cell r="L4571">
            <v>750</v>
          </cell>
        </row>
        <row r="4572">
          <cell r="H4572">
            <v>14774568</v>
          </cell>
          <cell r="I4572" t="str">
            <v>107,84 $</v>
          </cell>
          <cell r="J4572" t="str">
            <v xml:space="preserve">Casa Belfi, Casa Belfi Bianco </v>
          </cell>
          <cell r="K4572">
            <v>12</v>
          </cell>
          <cell r="L4572">
            <v>750</v>
          </cell>
        </row>
        <row r="4573">
          <cell r="H4573">
            <v>14751622</v>
          </cell>
          <cell r="I4573" t="str">
            <v>18,87 $</v>
          </cell>
          <cell r="J4573" t="str">
            <v xml:space="preserve">Traditional, Feteasca Regala </v>
          </cell>
          <cell r="K4573">
            <v>12</v>
          </cell>
          <cell r="L4573">
            <v>750</v>
          </cell>
        </row>
        <row r="4574">
          <cell r="H4574">
            <v>14750814</v>
          </cell>
          <cell r="I4574" t="str">
            <v>18,87 $</v>
          </cell>
          <cell r="J4574" t="str">
            <v xml:space="preserve">Traditional, Muscat Ottonel </v>
          </cell>
          <cell r="K4574">
            <v>12</v>
          </cell>
          <cell r="L4574">
            <v>750</v>
          </cell>
        </row>
        <row r="4575">
          <cell r="H4575">
            <v>14826866</v>
          </cell>
          <cell r="I4575" t="str">
            <v>80,88 $</v>
          </cell>
          <cell r="J4575" t="str">
            <v xml:space="preserve">Pena Aldera, Rioja Crianza </v>
          </cell>
          <cell r="K4575">
            <v>12</v>
          </cell>
          <cell r="L4575">
            <v>750</v>
          </cell>
        </row>
        <row r="4576">
          <cell r="H4576">
            <v>14892652</v>
          </cell>
          <cell r="I4576" t="str">
            <v>89,87 $</v>
          </cell>
          <cell r="J4576" t="str">
            <v xml:space="preserve">Le Volpi, 12 Mesi </v>
          </cell>
          <cell r="K4576">
            <v>12</v>
          </cell>
          <cell r="L4576">
            <v>750</v>
          </cell>
        </row>
        <row r="4577">
          <cell r="H4577">
            <v>14892661</v>
          </cell>
          <cell r="I4577" t="str">
            <v>121,32 $</v>
          </cell>
          <cell r="J4577" t="str">
            <v xml:space="preserve">Le Volpi, 36 Mesi </v>
          </cell>
          <cell r="K4577">
            <v>6</v>
          </cell>
          <cell r="L4577">
            <v>750</v>
          </cell>
        </row>
        <row r="4578">
          <cell r="H4578">
            <v>14845320</v>
          </cell>
          <cell r="I4578" t="str">
            <v>152,78 $</v>
          </cell>
          <cell r="J4578" t="str">
            <v xml:space="preserve">Elios, Kata Macerato </v>
          </cell>
          <cell r="K4578">
            <v>12</v>
          </cell>
          <cell r="L4578">
            <v>750</v>
          </cell>
        </row>
        <row r="4579">
          <cell r="H4579">
            <v>14749557</v>
          </cell>
          <cell r="I4579" t="str">
            <v>60,10 $</v>
          </cell>
          <cell r="J4579" t="str">
            <v>La Giaretta, Valpolicella Clas sico Superiore Ripasso</v>
          </cell>
          <cell r="K4579">
            <v>6</v>
          </cell>
          <cell r="L4579">
            <v>750</v>
          </cell>
        </row>
        <row r="4580">
          <cell r="H4580">
            <v>14749098</v>
          </cell>
          <cell r="I4580" t="str">
            <v>66,03 $</v>
          </cell>
          <cell r="J4580" t="str">
            <v>La Giaretta, Valpolicella Volp are</v>
          </cell>
          <cell r="K4580">
            <v>12</v>
          </cell>
          <cell r="L4580">
            <v>750</v>
          </cell>
        </row>
        <row r="4581">
          <cell r="H4581">
            <v>14961056</v>
          </cell>
          <cell r="I4581" t="str">
            <v>103,35 $</v>
          </cell>
          <cell r="J4581" t="str">
            <v>Fleur De Mondorion Saint-Emili on</v>
          </cell>
          <cell r="K4581">
            <v>12</v>
          </cell>
          <cell r="L4581">
            <v>750</v>
          </cell>
        </row>
        <row r="4582">
          <cell r="H4582">
            <v>14960539</v>
          </cell>
          <cell r="I4582" t="str">
            <v>112,34 $</v>
          </cell>
          <cell r="J4582" t="str">
            <v>Chateau Mondorion Saint-Émilio n Grand Cru</v>
          </cell>
          <cell r="K4582">
            <v>6</v>
          </cell>
          <cell r="L4582">
            <v>750</v>
          </cell>
        </row>
        <row r="4583">
          <cell r="H4583">
            <v>14736633</v>
          </cell>
          <cell r="I4583" t="str">
            <v>84,48 $</v>
          </cell>
          <cell r="J4583" t="str">
            <v>Ronco delle Betulle, Villa Ole is Bianco BIO</v>
          </cell>
          <cell r="K4583">
            <v>12</v>
          </cell>
          <cell r="L4583">
            <v>750</v>
          </cell>
        </row>
        <row r="4584">
          <cell r="H4584">
            <v>14864416</v>
          </cell>
          <cell r="I4584" t="str">
            <v>74,14 $</v>
          </cell>
          <cell r="J4584" t="str">
            <v xml:space="preserve">Sequerciani, Verment'oro </v>
          </cell>
          <cell r="K4584">
            <v>6</v>
          </cell>
          <cell r="L4584">
            <v>750</v>
          </cell>
        </row>
        <row r="4585">
          <cell r="H4585">
            <v>14870664</v>
          </cell>
          <cell r="I4585" t="str">
            <v>76,39 $</v>
          </cell>
          <cell r="J4585" t="str">
            <v xml:space="preserve">Sequerciani, Ciliegiolo </v>
          </cell>
          <cell r="K4585">
            <v>6</v>
          </cell>
          <cell r="L4585">
            <v>750</v>
          </cell>
        </row>
        <row r="4586">
          <cell r="H4586">
            <v>14962788</v>
          </cell>
          <cell r="I4586" t="str">
            <v>66,50 $</v>
          </cell>
          <cell r="J4586" t="str">
            <v xml:space="preserve">Sepp Moser, Zweigel Classic </v>
          </cell>
          <cell r="K4586">
            <v>12</v>
          </cell>
          <cell r="L4586">
            <v>750</v>
          </cell>
        </row>
        <row r="4587">
          <cell r="H4587">
            <v>14962702</v>
          </cell>
          <cell r="I4587" t="str">
            <v>104,07 $</v>
          </cell>
          <cell r="J4587" t="str">
            <v xml:space="preserve">Marvla Tindo, Frankovka Modra </v>
          </cell>
          <cell r="K4587">
            <v>6</v>
          </cell>
          <cell r="L4587">
            <v>750</v>
          </cell>
        </row>
        <row r="4588">
          <cell r="H4588">
            <v>14964089</v>
          </cell>
          <cell r="I4588" t="str">
            <v>72,79 $</v>
          </cell>
          <cell r="J4588" t="str">
            <v>Le Fraghe, Veneto Traccia di B ianco garganega</v>
          </cell>
          <cell r="K4588">
            <v>6</v>
          </cell>
          <cell r="L4588">
            <v>750</v>
          </cell>
        </row>
        <row r="4589">
          <cell r="H4589">
            <v>14964345</v>
          </cell>
          <cell r="I4589" t="str">
            <v>120,50 $</v>
          </cell>
          <cell r="J4589" t="str">
            <v xml:space="preserve">Welschriesling, Rennersistas </v>
          </cell>
          <cell r="K4589">
            <v>6</v>
          </cell>
          <cell r="L4589">
            <v>750</v>
          </cell>
        </row>
        <row r="4590">
          <cell r="H4590">
            <v>14802418</v>
          </cell>
          <cell r="I4590" t="str">
            <v>80,97 $</v>
          </cell>
          <cell r="J4590" t="str">
            <v>Waiting For Tom rot, Rennersis tas</v>
          </cell>
          <cell r="K4590">
            <v>6</v>
          </cell>
          <cell r="L4590">
            <v>750</v>
          </cell>
        </row>
        <row r="4591">
          <cell r="H4591">
            <v>14813491</v>
          </cell>
          <cell r="I4591" t="str">
            <v>132,79 $</v>
          </cell>
          <cell r="J4591" t="str">
            <v>Roger Groult, Calvados Pays d' Auge 12 ans</v>
          </cell>
          <cell r="K4591">
            <v>1</v>
          </cell>
          <cell r="L4591">
            <v>2500</v>
          </cell>
        </row>
        <row r="4592">
          <cell r="H4592">
            <v>14967618</v>
          </cell>
          <cell r="I4592" t="str">
            <v>71,89 $</v>
          </cell>
          <cell r="J4592" t="str">
            <v xml:space="preserve">Lynx, Pinot noir </v>
          </cell>
          <cell r="K4592">
            <v>12</v>
          </cell>
          <cell r="L4592">
            <v>750</v>
          </cell>
        </row>
        <row r="4593">
          <cell r="H4593">
            <v>14743112</v>
          </cell>
          <cell r="I4593" t="str">
            <v>101,28 $</v>
          </cell>
          <cell r="J4593" t="str">
            <v>Domaine Vincent Wengier, Bourg ogne Blanc</v>
          </cell>
          <cell r="K4593">
            <v>12</v>
          </cell>
          <cell r="L4593">
            <v>750</v>
          </cell>
        </row>
        <row r="4594">
          <cell r="H4594">
            <v>14738073</v>
          </cell>
          <cell r="I4594" t="str">
            <v>77,29 $</v>
          </cell>
          <cell r="J4594" t="str">
            <v xml:space="preserve">Lionel Osmin, Cahors </v>
          </cell>
          <cell r="K4594">
            <v>12</v>
          </cell>
          <cell r="L4594">
            <v>750</v>
          </cell>
        </row>
        <row r="4595">
          <cell r="H4595">
            <v>14969322</v>
          </cell>
          <cell r="I4595" t="str">
            <v>125,82 $</v>
          </cell>
          <cell r="J4595" t="str">
            <v xml:space="preserve">Christophe Pacalet, Chénas </v>
          </cell>
          <cell r="K4595">
            <v>12</v>
          </cell>
          <cell r="L4595">
            <v>750</v>
          </cell>
        </row>
        <row r="4596">
          <cell r="H4596">
            <v>14969390</v>
          </cell>
          <cell r="I4596" t="str">
            <v>113,23 $</v>
          </cell>
          <cell r="J4596" t="str">
            <v xml:space="preserve">Famille Savary, Petit Chablis </v>
          </cell>
          <cell r="K4596">
            <v>12</v>
          </cell>
          <cell r="L4596">
            <v>750</v>
          </cell>
        </row>
        <row r="4597">
          <cell r="H4597">
            <v>14970286</v>
          </cell>
          <cell r="I4597" t="str">
            <v>134,80 $</v>
          </cell>
          <cell r="J4597" t="str">
            <v>Château Haut-Goujon, Montagne- Saint-Émilion - Express</v>
          </cell>
          <cell r="K4597">
            <v>12</v>
          </cell>
          <cell r="L4597">
            <v>750</v>
          </cell>
        </row>
        <row r="4598">
          <cell r="H4598">
            <v>14815921</v>
          </cell>
          <cell r="I4598" t="str">
            <v>69,20 $</v>
          </cell>
          <cell r="J4598" t="str">
            <v>Château Bertinerie, Des-Lyres blanc</v>
          </cell>
          <cell r="K4598">
            <v>12</v>
          </cell>
          <cell r="L4598">
            <v>750</v>
          </cell>
        </row>
        <row r="4599">
          <cell r="H4599">
            <v>14815729</v>
          </cell>
          <cell r="I4599" t="str">
            <v>60,21 $</v>
          </cell>
          <cell r="J4599" t="str">
            <v>Château Bertinerie, Des-Lyres rouge</v>
          </cell>
          <cell r="K4599">
            <v>12</v>
          </cell>
          <cell r="L4599">
            <v>750</v>
          </cell>
        </row>
        <row r="4600">
          <cell r="H4600">
            <v>14867174</v>
          </cell>
          <cell r="I4600" t="str">
            <v>96,72 $</v>
          </cell>
          <cell r="J4600" t="str">
            <v>Bourgogne Côte Chalonnaise Cha rdonnay, Millebuis</v>
          </cell>
          <cell r="K4600">
            <v>12</v>
          </cell>
          <cell r="L4600">
            <v>750</v>
          </cell>
        </row>
        <row r="4601">
          <cell r="H4601">
            <v>14976143</v>
          </cell>
          <cell r="I4601" t="str">
            <v>60,37 $</v>
          </cell>
          <cell r="J4601" t="str">
            <v>Brinley Gold Shipwreck Coconut Rum Cream</v>
          </cell>
          <cell r="K4601">
            <v>6</v>
          </cell>
          <cell r="L4601">
            <v>750</v>
          </cell>
        </row>
        <row r="4602">
          <cell r="H4602">
            <v>14980281</v>
          </cell>
          <cell r="I4602" t="str">
            <v>95,86 $</v>
          </cell>
          <cell r="J4602" t="str">
            <v>Robert Weil Junior Spätburgund er Unique, Weinhaus Robert Wei</v>
          </cell>
          <cell r="K4602">
            <v>12</v>
          </cell>
          <cell r="L4602">
            <v>750</v>
          </cell>
        </row>
        <row r="4603">
          <cell r="H4603">
            <v>14982447</v>
          </cell>
          <cell r="I4603" t="str">
            <v>124,44 $</v>
          </cell>
          <cell r="J4603" t="str">
            <v>Podere Casaccia, Sine Felle Ro sato</v>
          </cell>
          <cell r="K4603">
            <v>12</v>
          </cell>
          <cell r="L4603">
            <v>750</v>
          </cell>
        </row>
        <row r="4604">
          <cell r="H4604">
            <v>14982463</v>
          </cell>
          <cell r="I4604" t="str">
            <v>168,95 $</v>
          </cell>
          <cell r="J4604" t="str">
            <v>Podere Casaccia, Sine Felle Am brato</v>
          </cell>
          <cell r="K4604">
            <v>12</v>
          </cell>
          <cell r="L4604">
            <v>750</v>
          </cell>
        </row>
        <row r="4605">
          <cell r="H4605">
            <v>14982471</v>
          </cell>
          <cell r="I4605" t="str">
            <v>115,93 $</v>
          </cell>
          <cell r="J4605" t="str">
            <v>Podere Casaccia, Sine Felle Sp umante Rosato Metodo Classico</v>
          </cell>
          <cell r="K4605">
            <v>6</v>
          </cell>
          <cell r="L4605">
            <v>750</v>
          </cell>
        </row>
        <row r="4606">
          <cell r="H4606">
            <v>14982615</v>
          </cell>
          <cell r="I4606" t="str">
            <v>150,98 $</v>
          </cell>
          <cell r="J4606" t="str">
            <v xml:space="preserve">Podere Casaccia, Priscus </v>
          </cell>
          <cell r="K4606">
            <v>12</v>
          </cell>
          <cell r="L4606">
            <v>750</v>
          </cell>
        </row>
        <row r="4607">
          <cell r="H4607">
            <v>14982498</v>
          </cell>
          <cell r="I4607" t="str">
            <v>83,81 $</v>
          </cell>
          <cell r="J4607" t="str">
            <v xml:space="preserve">Podere Casaccia, UT Bibendum </v>
          </cell>
          <cell r="K4607">
            <v>6</v>
          </cell>
          <cell r="L4607">
            <v>750</v>
          </cell>
        </row>
        <row r="4608">
          <cell r="H4608">
            <v>14982519</v>
          </cell>
          <cell r="I4608" t="str">
            <v>116,82 $</v>
          </cell>
          <cell r="J4608" t="str">
            <v>Podere Casaccia, Sine Felle Ve cchie Vigne</v>
          </cell>
          <cell r="K4608">
            <v>6</v>
          </cell>
          <cell r="L4608">
            <v>750</v>
          </cell>
        </row>
        <row r="4609">
          <cell r="H4609">
            <v>14982527</v>
          </cell>
          <cell r="I4609" t="str">
            <v>109,20 $</v>
          </cell>
          <cell r="J4609" t="str">
            <v xml:space="preserve">Podere Casaccia, Canaiolo </v>
          </cell>
          <cell r="K4609">
            <v>6</v>
          </cell>
          <cell r="L4609">
            <v>750</v>
          </cell>
        </row>
        <row r="4610">
          <cell r="H4610">
            <v>14982535</v>
          </cell>
          <cell r="I4610" t="str">
            <v>129,52 $</v>
          </cell>
          <cell r="J4610" t="str">
            <v xml:space="preserve">Podere Casaccia, Malvasia Nera </v>
          </cell>
          <cell r="K4610">
            <v>6</v>
          </cell>
          <cell r="L4610">
            <v>750</v>
          </cell>
        </row>
        <row r="4611">
          <cell r="H4611">
            <v>14982543</v>
          </cell>
          <cell r="I4611" t="str">
            <v>151,88 $</v>
          </cell>
          <cell r="J4611" t="str">
            <v xml:space="preserve">Podere Casaccia, Pugnitello </v>
          </cell>
          <cell r="K4611">
            <v>6</v>
          </cell>
          <cell r="L4611">
            <v>750</v>
          </cell>
        </row>
        <row r="4612">
          <cell r="H4612">
            <v>14982578</v>
          </cell>
          <cell r="I4612" t="str">
            <v>176,93 $</v>
          </cell>
          <cell r="J4612" t="str">
            <v xml:space="preserve">Podere Casaccia, Foglia Tonda </v>
          </cell>
          <cell r="K4612">
            <v>6</v>
          </cell>
          <cell r="L4612">
            <v>750</v>
          </cell>
        </row>
        <row r="4613">
          <cell r="H4613">
            <v>14985605</v>
          </cell>
          <cell r="I4613" t="str">
            <v>61,47 $</v>
          </cell>
          <cell r="J4613" t="str">
            <v xml:space="preserve">Fabio Ferracane, Bianca </v>
          </cell>
          <cell r="K4613">
            <v>6</v>
          </cell>
          <cell r="L4613">
            <v>750</v>
          </cell>
        </row>
        <row r="4614">
          <cell r="H4614">
            <v>15012223</v>
          </cell>
          <cell r="I4614" t="str">
            <v>146,59 $</v>
          </cell>
          <cell r="J4614" t="str">
            <v xml:space="preserve">Cazadores, Extra Anejo </v>
          </cell>
          <cell r="K4614">
            <v>6</v>
          </cell>
          <cell r="L4614">
            <v>750</v>
          </cell>
        </row>
        <row r="4615">
          <cell r="H4615">
            <v>14962702</v>
          </cell>
          <cell r="I4615" t="str">
            <v>104,07 $</v>
          </cell>
          <cell r="J4615" t="str">
            <v xml:space="preserve">Marvla Tindo, Frankovka Modra </v>
          </cell>
          <cell r="K4615">
            <v>6</v>
          </cell>
          <cell r="L4615">
            <v>750</v>
          </cell>
        </row>
        <row r="4616">
          <cell r="H4616">
            <v>14891781</v>
          </cell>
          <cell r="I4616" t="str">
            <v>117,80 $</v>
          </cell>
          <cell r="J4616" t="str">
            <v xml:space="preserve">Zerberos, El Berraco </v>
          </cell>
          <cell r="K4616">
            <v>6</v>
          </cell>
          <cell r="L4616">
            <v>750</v>
          </cell>
        </row>
        <row r="4617">
          <cell r="H4617">
            <v>14891748</v>
          </cell>
          <cell r="I4617" t="str">
            <v>116,02 $</v>
          </cell>
          <cell r="J4617" t="str">
            <v xml:space="preserve">Kapi, Rosé </v>
          </cell>
          <cell r="K4617">
            <v>12</v>
          </cell>
          <cell r="L4617">
            <v>750</v>
          </cell>
        </row>
        <row r="4618">
          <cell r="H4618">
            <v>14891756</v>
          </cell>
          <cell r="I4618" t="str">
            <v>69,61 $</v>
          </cell>
          <cell r="J4618" t="str">
            <v xml:space="preserve">Kapi, Berrakin Blanco </v>
          </cell>
          <cell r="K4618">
            <v>12</v>
          </cell>
          <cell r="L4618">
            <v>750</v>
          </cell>
        </row>
        <row r="4619">
          <cell r="H4619">
            <v>14891764</v>
          </cell>
          <cell r="I4619" t="str">
            <v>69,61 $</v>
          </cell>
          <cell r="J4619" t="str">
            <v xml:space="preserve">Kapi, El Berrakin </v>
          </cell>
          <cell r="K4619">
            <v>12</v>
          </cell>
          <cell r="L4619">
            <v>750</v>
          </cell>
        </row>
        <row r="4620">
          <cell r="H4620">
            <v>14891772</v>
          </cell>
          <cell r="I4620" t="str">
            <v>93,26 $</v>
          </cell>
          <cell r="J4620" t="str">
            <v xml:space="preserve">Zerberos, Suavinon </v>
          </cell>
          <cell r="K4620">
            <v>6</v>
          </cell>
          <cell r="L4620">
            <v>750</v>
          </cell>
        </row>
        <row r="4621">
          <cell r="H4621">
            <v>14917531</v>
          </cell>
          <cell r="I4621" t="str">
            <v>75,49 $</v>
          </cell>
          <cell r="J4621" t="str">
            <v xml:space="preserve">Cassini, Bordeaux </v>
          </cell>
          <cell r="K4621">
            <v>12</v>
          </cell>
          <cell r="L4621">
            <v>750</v>
          </cell>
        </row>
        <row r="4622">
          <cell r="H4622">
            <v>14886391</v>
          </cell>
          <cell r="I4622" t="str">
            <v>103,35 $</v>
          </cell>
          <cell r="J4622" t="str">
            <v>Château Bernateau, Château Ber nateau, Saint-Emilion</v>
          </cell>
          <cell r="K4622">
            <v>6</v>
          </cell>
          <cell r="L4622">
            <v>750</v>
          </cell>
        </row>
        <row r="4623">
          <cell r="H4623">
            <v>14752895</v>
          </cell>
          <cell r="I4623" t="str">
            <v>161,76 $</v>
          </cell>
          <cell r="J4623" t="str">
            <v>Château Tour Peyronneau, Sélec tion Pierrick Lavau</v>
          </cell>
          <cell r="K4623">
            <v>6</v>
          </cell>
          <cell r="L4623">
            <v>750</v>
          </cell>
        </row>
        <row r="4624">
          <cell r="H4624">
            <v>14740181</v>
          </cell>
          <cell r="I4624" t="str">
            <v>134,52 $</v>
          </cell>
          <cell r="J4624" t="str">
            <v xml:space="preserve">Prescription, Chardonnay </v>
          </cell>
          <cell r="K4624">
            <v>12</v>
          </cell>
          <cell r="L4624">
            <v>750</v>
          </cell>
        </row>
        <row r="4625">
          <cell r="H4625">
            <v>14928352</v>
          </cell>
          <cell r="I4625" t="str">
            <v>125,98 $</v>
          </cell>
          <cell r="J4625" t="str">
            <v>L2054 Holloran Single Vineyard Pinot Noir Case</v>
          </cell>
          <cell r="K4625">
            <v>6</v>
          </cell>
          <cell r="L4625">
            <v>750</v>
          </cell>
        </row>
        <row r="4626">
          <cell r="H4626">
            <v>14867684</v>
          </cell>
          <cell r="I4626" t="str">
            <v>56,68 $</v>
          </cell>
          <cell r="J4626" t="str">
            <v xml:space="preserve">Monchiero Barbera D'Alba </v>
          </cell>
          <cell r="K4626">
            <v>6</v>
          </cell>
          <cell r="L4626">
            <v>750</v>
          </cell>
        </row>
        <row r="4627">
          <cell r="H4627">
            <v>14902371</v>
          </cell>
          <cell r="I4627" t="str">
            <v>23,07 $</v>
          </cell>
          <cell r="J4627" t="str">
            <v xml:space="preserve">Van Meer's Tiramisu </v>
          </cell>
          <cell r="K4627">
            <v>3</v>
          </cell>
          <cell r="L4627">
            <v>750</v>
          </cell>
        </row>
        <row r="4628">
          <cell r="H4628">
            <v>14867625</v>
          </cell>
          <cell r="I4628" t="str">
            <v>84,29 $</v>
          </cell>
          <cell r="J4628" t="str">
            <v xml:space="preserve">Monchiero Nebbiolo D'Alba </v>
          </cell>
          <cell r="K4628">
            <v>6</v>
          </cell>
          <cell r="L4628">
            <v>750</v>
          </cell>
        </row>
        <row r="4629">
          <cell r="H4629">
            <v>14930225</v>
          </cell>
          <cell r="I4629" t="str">
            <v>110,69 $</v>
          </cell>
          <cell r="J4629" t="str">
            <v>L2814 Hook &amp; Ladder The Tiller man Red Blend Estate Bottled C</v>
          </cell>
          <cell r="K4629">
            <v>6</v>
          </cell>
          <cell r="L4629">
            <v>750</v>
          </cell>
        </row>
        <row r="4630">
          <cell r="H4630">
            <v>14930209</v>
          </cell>
          <cell r="I4630" t="str">
            <v>77,98 $</v>
          </cell>
          <cell r="J4630" t="str">
            <v>L2817 Hook &amp; Ladder Pinot Noir Estate Bottled Russian River</v>
          </cell>
          <cell r="K4630">
            <v>1</v>
          </cell>
          <cell r="L4630">
            <v>1500</v>
          </cell>
        </row>
        <row r="4631">
          <cell r="H4631">
            <v>14930196</v>
          </cell>
          <cell r="I4631" t="str">
            <v>144,65 $</v>
          </cell>
          <cell r="J4631" t="str">
            <v>L2818 Hook &amp; Ladder Cabernet S auvignon Estate Bottled Chalk</v>
          </cell>
          <cell r="K4631">
            <v>6</v>
          </cell>
          <cell r="L4631">
            <v>750</v>
          </cell>
        </row>
        <row r="4632">
          <cell r="H4632">
            <v>14930188</v>
          </cell>
          <cell r="I4632" t="str">
            <v>150,94 $</v>
          </cell>
          <cell r="J4632" t="str">
            <v>L2821 Four Rows Cabernet Franc Vertical Tasting Case - Panac</v>
          </cell>
          <cell r="K4632">
            <v>3</v>
          </cell>
          <cell r="L4632">
            <v>750</v>
          </cell>
        </row>
        <row r="4633">
          <cell r="H4633">
            <v>14930170</v>
          </cell>
          <cell r="I4633" t="str">
            <v>113,20 $</v>
          </cell>
          <cell r="J4633" t="str">
            <v>L2822 Blue Rock Baby Blue Blan c Sonoma County</v>
          </cell>
          <cell r="K4633">
            <v>6</v>
          </cell>
          <cell r="L4633">
            <v>750</v>
          </cell>
        </row>
        <row r="4634">
          <cell r="H4634">
            <v>14930161</v>
          </cell>
          <cell r="I4634" t="str">
            <v>138,36 $</v>
          </cell>
          <cell r="J4634" t="str">
            <v>L2823 Blue Rock Baby Blue Red Blend Sonoma County</v>
          </cell>
          <cell r="K4634">
            <v>6</v>
          </cell>
          <cell r="L4634">
            <v>750</v>
          </cell>
        </row>
        <row r="4635">
          <cell r="H4635">
            <v>14930153</v>
          </cell>
          <cell r="I4635" t="str">
            <v>108,17 $</v>
          </cell>
          <cell r="J4635" t="str">
            <v>L2824 Blue Rock Estate Caberne t Sauvignon Alexander Valley</v>
          </cell>
          <cell r="K4635">
            <v>3</v>
          </cell>
          <cell r="L4635">
            <v>750</v>
          </cell>
        </row>
        <row r="4636">
          <cell r="H4636">
            <v>14930145</v>
          </cell>
          <cell r="I4636" t="str">
            <v>75,47 $</v>
          </cell>
          <cell r="J4636" t="str">
            <v>L2825 Holloran Pinot Noir Dund ee Hills</v>
          </cell>
          <cell r="K4636">
            <v>3</v>
          </cell>
          <cell r="L4636">
            <v>750</v>
          </cell>
        </row>
        <row r="4637">
          <cell r="H4637">
            <v>14930137</v>
          </cell>
          <cell r="I4637" t="str">
            <v>75,47 $</v>
          </cell>
          <cell r="J4637" t="str">
            <v>L2826 Holloran Pinot Noir La C henaie Vineyard Eola-Amity Hil</v>
          </cell>
          <cell r="K4637">
            <v>3</v>
          </cell>
          <cell r="L4637">
            <v>750</v>
          </cell>
        </row>
        <row r="4638">
          <cell r="H4638">
            <v>14930276</v>
          </cell>
          <cell r="I4638" t="str">
            <v>150,94 $</v>
          </cell>
          <cell r="J4638" t="str">
            <v>L2819 Hook &amp; Ladder Rose de No irs Sparkling Wine Sonoma Coun</v>
          </cell>
          <cell r="K4638">
            <v>3</v>
          </cell>
          <cell r="L4638">
            <v>750</v>
          </cell>
        </row>
        <row r="4639">
          <cell r="H4639">
            <v>14930268</v>
          </cell>
          <cell r="I4639" t="str">
            <v>127,04 $</v>
          </cell>
          <cell r="J4639" t="str">
            <v>L2807 Wine Spots Cuvée 38 Napa Valley</v>
          </cell>
          <cell r="K4639">
            <v>6</v>
          </cell>
          <cell r="L4639">
            <v>750</v>
          </cell>
        </row>
        <row r="4640">
          <cell r="H4640">
            <v>14930250</v>
          </cell>
          <cell r="I4640" t="str">
            <v>134,58 $</v>
          </cell>
          <cell r="J4640" t="str">
            <v>L2808 Wine Spots Cabernet Sauv ignon Napa Valley</v>
          </cell>
          <cell r="K4640">
            <v>6</v>
          </cell>
          <cell r="L4640">
            <v>750</v>
          </cell>
        </row>
        <row r="4641">
          <cell r="H4641">
            <v>14930241</v>
          </cell>
          <cell r="I4641" t="str">
            <v>70,44 $</v>
          </cell>
          <cell r="J4641" t="str">
            <v>L2809 Zinfandelic Zinfandel Lo di</v>
          </cell>
          <cell r="K4641">
            <v>6</v>
          </cell>
          <cell r="L4641">
            <v>750</v>
          </cell>
        </row>
        <row r="4642">
          <cell r="H4642">
            <v>14930233</v>
          </cell>
          <cell r="I4642" t="str">
            <v>103,14 $</v>
          </cell>
          <cell r="J4642" t="str">
            <v>L2812 Hook &amp; Ladder Chardonnay Estate Bottled Russian River</v>
          </cell>
          <cell r="K4642">
            <v>6</v>
          </cell>
          <cell r="L4642">
            <v>750</v>
          </cell>
        </row>
        <row r="4643">
          <cell r="H4643">
            <v>14931236</v>
          </cell>
          <cell r="I4643" t="str">
            <v>134,44 $</v>
          </cell>
          <cell r="J4643" t="str">
            <v xml:space="preserve">Kirei 80 (1800ml), Kirei Shuzo </v>
          </cell>
          <cell r="K4643">
            <v>6</v>
          </cell>
          <cell r="L4643">
            <v>1800</v>
          </cell>
        </row>
        <row r="4644">
          <cell r="H4644">
            <v>14932141</v>
          </cell>
          <cell r="I4644" t="str">
            <v>181,17 $</v>
          </cell>
          <cell r="J4644" t="str">
            <v>Katori 80 (720ml), Terada Honk e</v>
          </cell>
          <cell r="K4644">
            <v>12</v>
          </cell>
          <cell r="L4644">
            <v>720</v>
          </cell>
        </row>
        <row r="4645">
          <cell r="H4645">
            <v>14944344</v>
          </cell>
          <cell r="I4645" t="str">
            <v>566,17 $</v>
          </cell>
          <cell r="J4645" t="str">
            <v xml:space="preserve">Felettig, Petits Monts </v>
          </cell>
          <cell r="K4645">
            <v>3</v>
          </cell>
          <cell r="L4645">
            <v>1500</v>
          </cell>
        </row>
        <row r="4646">
          <cell r="H4646">
            <v>14774656</v>
          </cell>
          <cell r="I4646" t="str">
            <v>124,01 $</v>
          </cell>
          <cell r="J4646" t="str">
            <v xml:space="preserve">Chianti, Classico Riserva </v>
          </cell>
          <cell r="K4646">
            <v>12</v>
          </cell>
          <cell r="L4646">
            <v>750</v>
          </cell>
        </row>
        <row r="4647">
          <cell r="H4647">
            <v>14946411</v>
          </cell>
          <cell r="I4647" t="str">
            <v>236,47 $</v>
          </cell>
          <cell r="J4647" t="str">
            <v xml:space="preserve">Madson, Pinot Noir </v>
          </cell>
          <cell r="K4647">
            <v>12</v>
          </cell>
          <cell r="L4647">
            <v>750</v>
          </cell>
        </row>
        <row r="4648">
          <cell r="H4648">
            <v>14946438</v>
          </cell>
          <cell r="I4648" t="str">
            <v>392,43 $</v>
          </cell>
          <cell r="J4648" t="str">
            <v>Madson, Legan Vineyard Pinot N oir</v>
          </cell>
          <cell r="K4648">
            <v>12</v>
          </cell>
          <cell r="L4648">
            <v>750</v>
          </cell>
        </row>
        <row r="4649">
          <cell r="H4649">
            <v>14945890</v>
          </cell>
          <cell r="I4649" t="str">
            <v>83,01 $</v>
          </cell>
          <cell r="J4649" t="str">
            <v xml:space="preserve">Girasole Vineyards, Chardonnay </v>
          </cell>
          <cell r="K4649">
            <v>12</v>
          </cell>
          <cell r="L4649">
            <v>750</v>
          </cell>
        </row>
        <row r="4650">
          <cell r="H4650">
            <v>14946260</v>
          </cell>
          <cell r="I4650" t="str">
            <v>90,56 $</v>
          </cell>
          <cell r="J4650" t="str">
            <v>Girasole Vineyards, Cabernet S auvignon</v>
          </cell>
          <cell r="K4650">
            <v>12</v>
          </cell>
          <cell r="L4650">
            <v>750</v>
          </cell>
        </row>
        <row r="4651">
          <cell r="H4651">
            <v>14946032</v>
          </cell>
          <cell r="I4651" t="str">
            <v>90,56 $</v>
          </cell>
          <cell r="J4651" t="str">
            <v xml:space="preserve">Girasole Vineyards, Zinfandel </v>
          </cell>
          <cell r="K4651">
            <v>12</v>
          </cell>
          <cell r="L4651">
            <v>750</v>
          </cell>
        </row>
        <row r="4652">
          <cell r="H4652">
            <v>14813117</v>
          </cell>
          <cell r="I4652" t="str">
            <v>51,55 $</v>
          </cell>
          <cell r="J4652" t="str">
            <v xml:space="preserve">Biologico, Trebbiano d'Abruzzo </v>
          </cell>
          <cell r="K4652">
            <v>12</v>
          </cell>
          <cell r="L4652">
            <v>750</v>
          </cell>
        </row>
        <row r="4653">
          <cell r="H4653">
            <v>14853186</v>
          </cell>
          <cell r="I4653" t="str">
            <v>32,89 $</v>
          </cell>
          <cell r="J4653" t="str">
            <v>Cantina Tollo, Tollo Terre di Chieti</v>
          </cell>
          <cell r="K4653">
            <v>12</v>
          </cell>
          <cell r="L4653">
            <v>1000</v>
          </cell>
        </row>
        <row r="4654">
          <cell r="H4654">
            <v>14852984</v>
          </cell>
          <cell r="I4654" t="str">
            <v>28,44 $</v>
          </cell>
          <cell r="J4654" t="str">
            <v>Cantina Tollo, Altopiano Bianc o bio</v>
          </cell>
          <cell r="K4654">
            <v>12</v>
          </cell>
          <cell r="L4654">
            <v>750</v>
          </cell>
        </row>
        <row r="4655">
          <cell r="H4655">
            <v>14853194</v>
          </cell>
          <cell r="I4655" t="str">
            <v>28,44 $</v>
          </cell>
          <cell r="J4655" t="str">
            <v>Cantina Tollo, Altopiano Rosso bio</v>
          </cell>
          <cell r="K4655">
            <v>12</v>
          </cell>
          <cell r="L4655">
            <v>750</v>
          </cell>
        </row>
        <row r="4656">
          <cell r="H4656">
            <v>14855721</v>
          </cell>
          <cell r="I4656" t="str">
            <v>50,56 $</v>
          </cell>
          <cell r="J4656" t="str">
            <v>Cusumano Alta Mora, Etna Bianc o</v>
          </cell>
          <cell r="K4656">
            <v>6</v>
          </cell>
          <cell r="L4656">
            <v>750</v>
          </cell>
        </row>
        <row r="4657">
          <cell r="H4657">
            <v>14745783</v>
          </cell>
          <cell r="I4657" t="str">
            <v>294,29 $</v>
          </cell>
          <cell r="J4657" t="str">
            <v xml:space="preserve">Moët &amp; Chandon, Brut </v>
          </cell>
          <cell r="K4657">
            <v>24</v>
          </cell>
          <cell r="L4657">
            <v>200</v>
          </cell>
        </row>
        <row r="4658">
          <cell r="H4658">
            <v>14957436</v>
          </cell>
          <cell r="I4658" t="str">
            <v>88,07 $</v>
          </cell>
          <cell r="J4658" t="str">
            <v>Domaine Barraud, Pouilly-Fuiss é 'Alliance'</v>
          </cell>
          <cell r="K4658">
            <v>6</v>
          </cell>
          <cell r="L4658">
            <v>750</v>
          </cell>
        </row>
        <row r="4659">
          <cell r="H4659">
            <v>14816844</v>
          </cell>
          <cell r="I4659" t="str">
            <v>70,10 $</v>
          </cell>
          <cell r="J4659" t="str">
            <v>Domaine des Corbillières, Les Griottines</v>
          </cell>
          <cell r="K4659">
            <v>12</v>
          </cell>
          <cell r="L4659">
            <v>750</v>
          </cell>
        </row>
        <row r="4660">
          <cell r="H4660">
            <v>14957196</v>
          </cell>
          <cell r="I4660" t="str">
            <v>152,78 $</v>
          </cell>
          <cell r="J4660" t="str">
            <v>Domaine Gaston &amp; Pierre Ravaut , Ladoix Villages blanc</v>
          </cell>
          <cell r="K4660">
            <v>6</v>
          </cell>
          <cell r="L4660">
            <v>750</v>
          </cell>
        </row>
        <row r="4661">
          <cell r="H4661">
            <v>14751235</v>
          </cell>
          <cell r="I4661" t="str">
            <v>118,63 $</v>
          </cell>
          <cell r="J4661" t="str">
            <v>Vincent Bachelet, Bourgogne Pi not Noir</v>
          </cell>
          <cell r="K4661">
            <v>12</v>
          </cell>
          <cell r="L4661">
            <v>750</v>
          </cell>
        </row>
        <row r="4662">
          <cell r="H4662">
            <v>14958295</v>
          </cell>
          <cell r="I4662" t="str">
            <v>158,62 $</v>
          </cell>
          <cell r="J4662" t="str">
            <v>Freemark Abbey, Napa Chardonna y</v>
          </cell>
          <cell r="K4662">
            <v>6</v>
          </cell>
          <cell r="L4662">
            <v>750</v>
          </cell>
        </row>
        <row r="4663">
          <cell r="H4663">
            <v>14743155</v>
          </cell>
          <cell r="I4663" t="str">
            <v>67,40 $</v>
          </cell>
          <cell r="J4663" t="str">
            <v>Michel Gay &amp; Fils, Bourgogne C ôte d'Or</v>
          </cell>
          <cell r="K4663">
            <v>6</v>
          </cell>
          <cell r="L4663">
            <v>750</v>
          </cell>
        </row>
        <row r="4664">
          <cell r="H4664">
            <v>14745134</v>
          </cell>
          <cell r="I4664" t="str">
            <v>87,62 $</v>
          </cell>
          <cell r="J4664" t="str">
            <v>Michel Gay &amp; Fils, Chorey-les- Beaune Vieilles Vignes</v>
          </cell>
          <cell r="K4664">
            <v>6</v>
          </cell>
          <cell r="L4664">
            <v>750</v>
          </cell>
        </row>
        <row r="4665">
          <cell r="H4665">
            <v>14960555</v>
          </cell>
          <cell r="I4665" t="str">
            <v>67,40 $</v>
          </cell>
          <cell r="J4665" t="str">
            <v xml:space="preserve">Az. Agricola Marco Sara, Frank </v>
          </cell>
          <cell r="K4665">
            <v>6</v>
          </cell>
          <cell r="L4665">
            <v>750</v>
          </cell>
        </row>
        <row r="4666">
          <cell r="H4666">
            <v>14961371</v>
          </cell>
          <cell r="I4666" t="str">
            <v>71,89 $</v>
          </cell>
          <cell r="J4666" t="str">
            <v>Az. Agricola Marco Sara, Schio ppettino</v>
          </cell>
          <cell r="K4666">
            <v>6</v>
          </cell>
          <cell r="L4666">
            <v>750</v>
          </cell>
        </row>
        <row r="4667">
          <cell r="H4667">
            <v>14875019</v>
          </cell>
          <cell r="I4667" t="str">
            <v>69,92 $</v>
          </cell>
          <cell r="J4667" t="str">
            <v>Vieux Vigneau, Côtes de Bordea ux</v>
          </cell>
          <cell r="K4667">
            <v>12</v>
          </cell>
          <cell r="L4667">
            <v>750</v>
          </cell>
        </row>
        <row r="4668">
          <cell r="H4668">
            <v>14875511</v>
          </cell>
          <cell r="I4668" t="str">
            <v>126,89 $</v>
          </cell>
          <cell r="J4668" t="str">
            <v>Château Haut St-Clair, Puisseg uin St-Émilion</v>
          </cell>
          <cell r="K4668">
            <v>12</v>
          </cell>
          <cell r="L4668">
            <v>750</v>
          </cell>
        </row>
        <row r="4669">
          <cell r="H4669">
            <v>14917266</v>
          </cell>
          <cell r="I4669" t="str">
            <v>35,95 $</v>
          </cell>
          <cell r="J4669" t="str">
            <v>Château Valentons-Canteloup, B ordeaux Supérieur</v>
          </cell>
          <cell r="K4669">
            <v>6</v>
          </cell>
          <cell r="L4669">
            <v>750</v>
          </cell>
        </row>
        <row r="4670">
          <cell r="H4670">
            <v>14917274</v>
          </cell>
          <cell r="I4670" t="str">
            <v>46,73 $</v>
          </cell>
          <cell r="J4670" t="str">
            <v>Château Bois-Malot, Tradition Bordeaux Supérieur</v>
          </cell>
          <cell r="K4670">
            <v>6</v>
          </cell>
          <cell r="L4670">
            <v>750</v>
          </cell>
        </row>
        <row r="4671">
          <cell r="H4671">
            <v>14783157</v>
          </cell>
          <cell r="I4671" t="str">
            <v>93,46 $</v>
          </cell>
          <cell r="J4671" t="str">
            <v>Yves Duport, Bugey Mondeuse BI O</v>
          </cell>
          <cell r="K4671">
            <v>12</v>
          </cell>
          <cell r="L4671">
            <v>750</v>
          </cell>
        </row>
        <row r="4672">
          <cell r="H4672">
            <v>14770436</v>
          </cell>
          <cell r="I4672" t="str">
            <v>35,95 $</v>
          </cell>
          <cell r="J4672" t="str">
            <v>Magnum Carlos Lucas, Dao Ribei ro Santo Pinha Rouge</v>
          </cell>
          <cell r="K4672">
            <v>12</v>
          </cell>
          <cell r="L4672">
            <v>750</v>
          </cell>
        </row>
        <row r="4673">
          <cell r="H4673">
            <v>14751614</v>
          </cell>
          <cell r="I4673" t="str">
            <v>44,93 $</v>
          </cell>
          <cell r="J4673" t="str">
            <v>Magnum Carlos Lucas, Dao Ribei ro Santo Rouge</v>
          </cell>
          <cell r="K4673">
            <v>12</v>
          </cell>
          <cell r="L4673">
            <v>750</v>
          </cell>
        </row>
        <row r="4674">
          <cell r="H4674">
            <v>14751243</v>
          </cell>
          <cell r="I4674" t="str">
            <v>44,93 $</v>
          </cell>
          <cell r="J4674" t="str">
            <v>Magnum Carlos Lucas, Dao Ribei ro Santo Blanc</v>
          </cell>
          <cell r="K4674">
            <v>12</v>
          </cell>
          <cell r="L4674">
            <v>750</v>
          </cell>
        </row>
        <row r="4675">
          <cell r="H4675">
            <v>14772546</v>
          </cell>
          <cell r="I4675" t="str">
            <v>80,01 $</v>
          </cell>
          <cell r="J4675" t="str">
            <v>Tunia societa agricola, Chiaro fiore</v>
          </cell>
          <cell r="K4675">
            <v>6</v>
          </cell>
          <cell r="L4675">
            <v>750</v>
          </cell>
        </row>
        <row r="4676">
          <cell r="H4676">
            <v>14802371</v>
          </cell>
          <cell r="I4676" t="str">
            <v>80,97 $</v>
          </cell>
          <cell r="J4676" t="str">
            <v xml:space="preserve">Rennersistas, In A Hell Mood </v>
          </cell>
          <cell r="K4676">
            <v>6</v>
          </cell>
          <cell r="L4676">
            <v>750</v>
          </cell>
        </row>
        <row r="4677">
          <cell r="H4677">
            <v>14802397</v>
          </cell>
          <cell r="I4677" t="str">
            <v>80,97 $</v>
          </cell>
          <cell r="J4677" t="str">
            <v>Waiting For Tom rosé, Rennersi stas</v>
          </cell>
          <cell r="K4677">
            <v>6</v>
          </cell>
          <cell r="L4677">
            <v>750</v>
          </cell>
        </row>
        <row r="4678">
          <cell r="H4678">
            <v>14840481</v>
          </cell>
          <cell r="I4678" t="str">
            <v>109,01 $</v>
          </cell>
          <cell r="J4678" t="str">
            <v xml:space="preserve">Parducci, Small Lot Zinfandel </v>
          </cell>
          <cell r="K4678">
            <v>12</v>
          </cell>
          <cell r="L4678">
            <v>750</v>
          </cell>
        </row>
        <row r="4679">
          <cell r="H4679">
            <v>14781207</v>
          </cell>
          <cell r="I4679" t="str">
            <v>66,50 $</v>
          </cell>
          <cell r="J4679" t="str">
            <v xml:space="preserve">Château Vieux Chevrol </v>
          </cell>
          <cell r="K4679">
            <v>6</v>
          </cell>
          <cell r="L4679">
            <v>750</v>
          </cell>
        </row>
        <row r="4680">
          <cell r="H4680">
            <v>14865099</v>
          </cell>
          <cell r="I4680" t="str">
            <v>91,67 $</v>
          </cell>
          <cell r="J4680" t="str">
            <v>Christophe Pacalet, Beaujolais -Villages - Express</v>
          </cell>
          <cell r="K4680">
            <v>12</v>
          </cell>
          <cell r="L4680">
            <v>750</v>
          </cell>
        </row>
        <row r="4681">
          <cell r="H4681">
            <v>14747931</v>
          </cell>
          <cell r="I4681" t="str">
            <v>52,49 $</v>
          </cell>
          <cell r="J4681" t="str">
            <v>Château Rocher-Corbin, Montagn e Saint-Emilion</v>
          </cell>
          <cell r="K4681">
            <v>6</v>
          </cell>
          <cell r="L4681">
            <v>750</v>
          </cell>
        </row>
        <row r="4682">
          <cell r="H4682">
            <v>14969314</v>
          </cell>
          <cell r="I4682" t="str">
            <v>43,77 $</v>
          </cell>
          <cell r="J4682" t="str">
            <v>Tenimenti Civa Friuli, prosecc o spumante millesimato</v>
          </cell>
          <cell r="K4682">
            <v>6</v>
          </cell>
          <cell r="L4682">
            <v>750</v>
          </cell>
        </row>
        <row r="4683">
          <cell r="H4683">
            <v>14806700</v>
          </cell>
          <cell r="I4683" t="str">
            <v>85,37 $</v>
          </cell>
          <cell r="J4683" t="str">
            <v>Camille Giroud, Bourgogne Blan c</v>
          </cell>
          <cell r="K4683">
            <v>6</v>
          </cell>
          <cell r="L4683">
            <v>750</v>
          </cell>
        </row>
        <row r="4684">
          <cell r="H4684">
            <v>14857371</v>
          </cell>
          <cell r="I4684" t="str">
            <v>46,06 $</v>
          </cell>
          <cell r="J4684" t="str">
            <v xml:space="preserve">Château des Tourtes, Vin'Ature </v>
          </cell>
          <cell r="K4684">
            <v>6</v>
          </cell>
          <cell r="L4684">
            <v>750</v>
          </cell>
        </row>
        <row r="4685">
          <cell r="H4685">
            <v>14863878</v>
          </cell>
          <cell r="I4685" t="str">
            <v>216,22 $</v>
          </cell>
          <cell r="J4685" t="str">
            <v>Antica, Cabernet Sauvignon Mou ntain Select</v>
          </cell>
          <cell r="K4685">
            <v>6</v>
          </cell>
          <cell r="L4685">
            <v>750</v>
          </cell>
        </row>
        <row r="4686">
          <cell r="H4686">
            <v>14752705</v>
          </cell>
          <cell r="I4686" t="str">
            <v>106,79 $</v>
          </cell>
          <cell r="J4686" t="str">
            <v>Antica, Chardonnay Mountain Se lect</v>
          </cell>
          <cell r="K4686">
            <v>6</v>
          </cell>
          <cell r="L4686">
            <v>750</v>
          </cell>
        </row>
        <row r="4687">
          <cell r="H4687">
            <v>14760334</v>
          </cell>
          <cell r="I4687" t="str">
            <v>346,90 $</v>
          </cell>
          <cell r="J4687" t="str">
            <v>Stags' Leap, The Leap Napa Val ley Cabernet Sauvignon</v>
          </cell>
          <cell r="K4687">
            <v>6</v>
          </cell>
          <cell r="L4687">
            <v>750</v>
          </cell>
        </row>
        <row r="4688">
          <cell r="H4688">
            <v>14972433</v>
          </cell>
          <cell r="I4688" t="str">
            <v>79,53 $</v>
          </cell>
          <cell r="J4688" t="str">
            <v>Forentum, Aglianico Del Vultur e</v>
          </cell>
          <cell r="K4688">
            <v>6</v>
          </cell>
          <cell r="L4688">
            <v>750</v>
          </cell>
        </row>
        <row r="4689">
          <cell r="H4689">
            <v>14975968</v>
          </cell>
          <cell r="I4689" t="str">
            <v>188,67 $</v>
          </cell>
          <cell r="J4689" t="str">
            <v>Domaine de la Terre Rouge, Syr ah Ascent</v>
          </cell>
          <cell r="K4689">
            <v>3</v>
          </cell>
          <cell r="L4689">
            <v>750</v>
          </cell>
        </row>
        <row r="4690">
          <cell r="H4690">
            <v>14975731</v>
          </cell>
          <cell r="I4690" t="str">
            <v>54,52 $</v>
          </cell>
          <cell r="J4690" t="str">
            <v xml:space="preserve">Re Famoso Trere Ravenna </v>
          </cell>
          <cell r="K4690">
            <v>12</v>
          </cell>
          <cell r="L4690">
            <v>750</v>
          </cell>
        </row>
        <row r="4691">
          <cell r="H4691">
            <v>14830540</v>
          </cell>
          <cell r="I4691" t="str">
            <v>124,92 $</v>
          </cell>
          <cell r="J4691" t="str">
            <v>Kubbadi Rosso Reserve IGT Terr e De Chieti</v>
          </cell>
          <cell r="K4691">
            <v>6</v>
          </cell>
          <cell r="L4691">
            <v>750</v>
          </cell>
        </row>
        <row r="4692">
          <cell r="H4692">
            <v>14975061</v>
          </cell>
          <cell r="I4692" t="str">
            <v>50,51 $</v>
          </cell>
          <cell r="J4692" t="str">
            <v xml:space="preserve">Lubigo, Croci </v>
          </cell>
          <cell r="K4692">
            <v>6</v>
          </cell>
          <cell r="L4692">
            <v>750</v>
          </cell>
        </row>
        <row r="4693">
          <cell r="H4693">
            <v>14975571</v>
          </cell>
          <cell r="I4693" t="str">
            <v>65,96 $</v>
          </cell>
          <cell r="J4693" t="str">
            <v xml:space="preserve">Valtolla bianco, Croci </v>
          </cell>
          <cell r="K4693">
            <v>6</v>
          </cell>
          <cell r="L4693">
            <v>750</v>
          </cell>
        </row>
        <row r="4694">
          <cell r="H4694">
            <v>14906840</v>
          </cell>
          <cell r="I4694" t="str">
            <v>96,94 $</v>
          </cell>
          <cell r="J4694" t="str">
            <v xml:space="preserve">Rossi d'Angera, Spitz Genziana </v>
          </cell>
          <cell r="K4694">
            <v>3</v>
          </cell>
          <cell r="L4694">
            <v>1500</v>
          </cell>
        </row>
        <row r="4695">
          <cell r="H4695">
            <v>14865371</v>
          </cell>
          <cell r="I4695" t="str">
            <v>98,85 $</v>
          </cell>
          <cell r="J4695" t="str">
            <v>Sesti Wine, Rosso di Montalcin o</v>
          </cell>
          <cell r="K4695">
            <v>6</v>
          </cell>
          <cell r="L4695">
            <v>750</v>
          </cell>
        </row>
        <row r="4696">
          <cell r="H4696">
            <v>14787211</v>
          </cell>
          <cell r="I4696" t="str">
            <v>158,46 $</v>
          </cell>
          <cell r="J4696" t="str">
            <v xml:space="preserve">Sauvage, Brut </v>
          </cell>
          <cell r="K4696">
            <v>12</v>
          </cell>
          <cell r="L4696">
            <v>750</v>
          </cell>
        </row>
        <row r="4697">
          <cell r="H4697">
            <v>14856993</v>
          </cell>
          <cell r="I4697" t="str">
            <v>85,37 $</v>
          </cell>
          <cell r="J4697" t="str">
            <v xml:space="preserve">Masseria Li Veli, Passamante </v>
          </cell>
          <cell r="K4697">
            <v>12</v>
          </cell>
          <cell r="L4697">
            <v>750</v>
          </cell>
        </row>
        <row r="4698">
          <cell r="H4698">
            <v>14844423</v>
          </cell>
          <cell r="I4698" t="str">
            <v>76,39 $</v>
          </cell>
          <cell r="J4698" t="str">
            <v xml:space="preserve">Taboadella, Jaen Reserva </v>
          </cell>
          <cell r="K4698">
            <v>6</v>
          </cell>
          <cell r="L4698">
            <v>750</v>
          </cell>
        </row>
        <row r="4699">
          <cell r="H4699">
            <v>14979176</v>
          </cell>
          <cell r="I4699" t="str">
            <v>76,39 $</v>
          </cell>
          <cell r="J4699" t="str">
            <v>Taboadella, Alfrocheiro Reserv a</v>
          </cell>
          <cell r="K4699">
            <v>6</v>
          </cell>
          <cell r="L4699">
            <v>750</v>
          </cell>
        </row>
        <row r="4700">
          <cell r="H4700">
            <v>14851578</v>
          </cell>
          <cell r="I4700" t="str">
            <v>46,92 $</v>
          </cell>
          <cell r="J4700" t="str">
            <v>Cantine Torresella, Torresella Pinot Grigio</v>
          </cell>
          <cell r="K4700">
            <v>12</v>
          </cell>
          <cell r="L4700">
            <v>750</v>
          </cell>
        </row>
        <row r="4701">
          <cell r="H4701">
            <v>14984514</v>
          </cell>
          <cell r="I4701" t="str">
            <v>28,40 $</v>
          </cell>
          <cell r="J4701" t="str">
            <v>Bodegas Navarro Lopez, Rojo Te mpranillo</v>
          </cell>
          <cell r="K4701">
            <v>12</v>
          </cell>
          <cell r="L4701">
            <v>750</v>
          </cell>
        </row>
        <row r="4702">
          <cell r="H4702">
            <v>14985293</v>
          </cell>
          <cell r="I4702" t="str">
            <v>80,88 $</v>
          </cell>
          <cell r="J4702" t="str">
            <v>3 Fonteinen, Oude Kriekenlambi k</v>
          </cell>
          <cell r="K4702">
            <v>6</v>
          </cell>
          <cell r="L4702">
            <v>750</v>
          </cell>
        </row>
        <row r="4703">
          <cell r="H4703">
            <v>14818330</v>
          </cell>
          <cell r="I4703" t="str">
            <v>79,07 $</v>
          </cell>
          <cell r="J4703" t="str">
            <v>Clos Montblanc Únic, Pinot Noi r</v>
          </cell>
          <cell r="K4703">
            <v>12</v>
          </cell>
          <cell r="L4703">
            <v>750</v>
          </cell>
        </row>
        <row r="4704">
          <cell r="H4704">
            <v>14766402</v>
          </cell>
          <cell r="I4704" t="str">
            <v>41,05 $</v>
          </cell>
          <cell r="J4704" t="str">
            <v xml:space="preserve">Proyecto Cu4tro Tinto </v>
          </cell>
          <cell r="K4704">
            <v>12</v>
          </cell>
          <cell r="L4704">
            <v>750</v>
          </cell>
        </row>
        <row r="4705">
          <cell r="H4705">
            <v>14766411</v>
          </cell>
          <cell r="I4705" t="str">
            <v>33,25 $</v>
          </cell>
          <cell r="J4705" t="str">
            <v>Clos Montblanc, Verema Selecci onada</v>
          </cell>
          <cell r="K4705">
            <v>12</v>
          </cell>
          <cell r="L4705">
            <v>750</v>
          </cell>
        </row>
        <row r="4706">
          <cell r="H4706">
            <v>14832828</v>
          </cell>
          <cell r="I4706" t="str">
            <v>46,73 $</v>
          </cell>
          <cell r="J4706" t="str">
            <v xml:space="preserve">Franck Massard, El Mago Rouge </v>
          </cell>
          <cell r="K4706">
            <v>6</v>
          </cell>
          <cell r="L4706">
            <v>750</v>
          </cell>
        </row>
        <row r="4707">
          <cell r="H4707">
            <v>14829581</v>
          </cell>
          <cell r="I4707" t="str">
            <v>100,00 $</v>
          </cell>
          <cell r="J4707" t="str">
            <v xml:space="preserve">Parés Baltà, Cava Brut Nature </v>
          </cell>
          <cell r="K4707">
            <v>12</v>
          </cell>
          <cell r="L4707">
            <v>750</v>
          </cell>
        </row>
        <row r="4708">
          <cell r="H4708">
            <v>14827279</v>
          </cell>
          <cell r="I4708" t="str">
            <v>39,82 $</v>
          </cell>
          <cell r="J4708" t="str">
            <v>Fontamara, Montepulciano d'Abr uzzo (bio)</v>
          </cell>
          <cell r="K4708">
            <v>12</v>
          </cell>
          <cell r="L4708">
            <v>750</v>
          </cell>
        </row>
        <row r="4709">
          <cell r="H4709">
            <v>14930612</v>
          </cell>
          <cell r="I4709" t="str">
            <v>150,94 $</v>
          </cell>
          <cell r="J4709" t="str">
            <v>L2816 Hook &amp; Ladder Pinot Noir Estate Bottled Russian River</v>
          </cell>
          <cell r="K4709">
            <v>6</v>
          </cell>
          <cell r="L4709">
            <v>750</v>
          </cell>
        </row>
        <row r="4710">
          <cell r="H4710">
            <v>14767325</v>
          </cell>
          <cell r="I4710" t="str">
            <v>116,26 $</v>
          </cell>
          <cell r="J4710" t="str">
            <v xml:space="preserve">Sierra de Tolono, Blanco </v>
          </cell>
          <cell r="K4710">
            <v>12</v>
          </cell>
          <cell r="L4710">
            <v>750</v>
          </cell>
        </row>
        <row r="4711">
          <cell r="H4711">
            <v>14936934</v>
          </cell>
          <cell r="I4711" t="str">
            <v>82,68 $</v>
          </cell>
          <cell r="J4711" t="str">
            <v xml:space="preserve">Le Coste, Bianchetto </v>
          </cell>
          <cell r="K4711">
            <v>6</v>
          </cell>
          <cell r="L4711">
            <v>750</v>
          </cell>
        </row>
        <row r="4712">
          <cell r="H4712">
            <v>14766411</v>
          </cell>
          <cell r="I4712" t="str">
            <v>33,25 $</v>
          </cell>
          <cell r="J4712" t="str">
            <v>Clos Montblanc, Verema Selecci onada</v>
          </cell>
          <cell r="K4712">
            <v>12</v>
          </cell>
          <cell r="L4712">
            <v>750</v>
          </cell>
        </row>
        <row r="4713">
          <cell r="H4713">
            <v>14766402</v>
          </cell>
          <cell r="I4713" t="str">
            <v>41,05 $</v>
          </cell>
          <cell r="J4713" t="str">
            <v xml:space="preserve">Proyecto Cu4tro Tinto </v>
          </cell>
          <cell r="K4713">
            <v>12</v>
          </cell>
          <cell r="L4713">
            <v>750</v>
          </cell>
        </row>
        <row r="4714">
          <cell r="H4714">
            <v>14818330</v>
          </cell>
          <cell r="I4714" t="str">
            <v>79,07 $</v>
          </cell>
          <cell r="J4714" t="str">
            <v>Clos Montblanc Únic, Pinot Noi r</v>
          </cell>
          <cell r="K4714">
            <v>12</v>
          </cell>
          <cell r="L4714">
            <v>750</v>
          </cell>
        </row>
        <row r="4715">
          <cell r="H4715">
            <v>14818487</v>
          </cell>
          <cell r="I4715" t="str">
            <v>47,63 $</v>
          </cell>
          <cell r="J4715" t="str">
            <v>Bodegas Fernando Castro, Raice s Cava</v>
          </cell>
          <cell r="K4715">
            <v>12</v>
          </cell>
          <cell r="L4715">
            <v>750</v>
          </cell>
        </row>
        <row r="4716">
          <cell r="H4716">
            <v>14942701</v>
          </cell>
          <cell r="I4716" t="str">
            <v>80,88 $</v>
          </cell>
          <cell r="J4716" t="str">
            <v>Domaine Delettre, Passe-Partou t</v>
          </cell>
          <cell r="K4716">
            <v>12</v>
          </cell>
          <cell r="L4716">
            <v>750</v>
          </cell>
        </row>
        <row r="4717">
          <cell r="H4717">
            <v>14944281</v>
          </cell>
          <cell r="I4717" t="str">
            <v>227,46 $</v>
          </cell>
          <cell r="J4717" t="str">
            <v xml:space="preserve">Felettig, Charmes </v>
          </cell>
          <cell r="K4717">
            <v>3</v>
          </cell>
          <cell r="L4717">
            <v>750</v>
          </cell>
        </row>
        <row r="4718">
          <cell r="H4718">
            <v>14945216</v>
          </cell>
          <cell r="I4718" t="str">
            <v>45,28 $</v>
          </cell>
          <cell r="J4718" t="str">
            <v xml:space="preserve">Bound </v>
          </cell>
          <cell r="K4718">
            <v>12</v>
          </cell>
          <cell r="L4718">
            <v>750</v>
          </cell>
        </row>
        <row r="4719">
          <cell r="H4719">
            <v>14945152</v>
          </cell>
          <cell r="I4719" t="str">
            <v>113,20 $</v>
          </cell>
          <cell r="J4719" t="str">
            <v xml:space="preserve">Arrowflite </v>
          </cell>
          <cell r="K4719">
            <v>12</v>
          </cell>
          <cell r="L4719">
            <v>750</v>
          </cell>
        </row>
        <row r="4720">
          <cell r="H4720">
            <v>14842196</v>
          </cell>
          <cell r="I4720" t="str">
            <v>54,10 $</v>
          </cell>
          <cell r="J4720" t="str">
            <v xml:space="preserve">Chapitre, Pinot Noir </v>
          </cell>
          <cell r="K4720">
            <v>12</v>
          </cell>
          <cell r="L4720">
            <v>750</v>
          </cell>
        </row>
        <row r="4721">
          <cell r="H4721">
            <v>14819949</v>
          </cell>
          <cell r="I4721" t="str">
            <v>17,97 $</v>
          </cell>
          <cell r="J4721" t="str">
            <v xml:space="preserve">Pinar de Villena, Tinto </v>
          </cell>
          <cell r="K4721">
            <v>12</v>
          </cell>
          <cell r="L4721">
            <v>750</v>
          </cell>
        </row>
        <row r="4722">
          <cell r="H4722">
            <v>14851025</v>
          </cell>
          <cell r="I4722" t="str">
            <v>62,67 $</v>
          </cell>
          <cell r="J4722" t="str">
            <v xml:space="preserve">Portia Roble </v>
          </cell>
          <cell r="K4722">
            <v>12</v>
          </cell>
          <cell r="L4722">
            <v>750</v>
          </cell>
        </row>
        <row r="4723">
          <cell r="H4723">
            <v>14759827</v>
          </cell>
          <cell r="I4723" t="str">
            <v>56,15 $</v>
          </cell>
          <cell r="J4723" t="str">
            <v xml:space="preserve">Exedra, Negre </v>
          </cell>
          <cell r="K4723">
            <v>6</v>
          </cell>
          <cell r="L4723">
            <v>750</v>
          </cell>
        </row>
        <row r="4724">
          <cell r="H4724">
            <v>14760457</v>
          </cell>
          <cell r="I4724" t="str">
            <v>56,15 $</v>
          </cell>
          <cell r="J4724" t="str">
            <v xml:space="preserve">Exedra, Blanc </v>
          </cell>
          <cell r="K4724">
            <v>6</v>
          </cell>
          <cell r="L4724">
            <v>750</v>
          </cell>
        </row>
        <row r="4725">
          <cell r="H4725">
            <v>14956783</v>
          </cell>
          <cell r="I4725" t="str">
            <v>47,88 $</v>
          </cell>
          <cell r="J4725" t="str">
            <v>Louis Bouillot, Perle de Jade Biologique Crémant de Bourgogn</v>
          </cell>
          <cell r="K4725">
            <v>6</v>
          </cell>
          <cell r="L4725">
            <v>750</v>
          </cell>
        </row>
        <row r="4726">
          <cell r="H4726">
            <v>14957364</v>
          </cell>
          <cell r="I4726" t="str">
            <v>53,83 $</v>
          </cell>
          <cell r="J4726" t="str">
            <v xml:space="preserve">Conti Zecca, Luna </v>
          </cell>
          <cell r="K4726">
            <v>6</v>
          </cell>
          <cell r="L4726">
            <v>750</v>
          </cell>
        </row>
        <row r="4727">
          <cell r="H4727">
            <v>14843017</v>
          </cell>
          <cell r="I4727" t="str">
            <v>80,88 $</v>
          </cell>
          <cell r="J4727" t="str">
            <v>Weingut Schwedhelm, Estate Bla nc de Noir</v>
          </cell>
          <cell r="K4727">
            <v>12</v>
          </cell>
          <cell r="L4727">
            <v>750</v>
          </cell>
        </row>
        <row r="4728">
          <cell r="H4728">
            <v>14953953</v>
          </cell>
          <cell r="I4728" t="str">
            <v>77,29 $</v>
          </cell>
          <cell r="J4728" t="str">
            <v>Weingut Schwedhelm, Estate Mül ler-Thurgau</v>
          </cell>
          <cell r="K4728">
            <v>12</v>
          </cell>
          <cell r="L4728">
            <v>750</v>
          </cell>
        </row>
        <row r="4729">
          <cell r="H4729">
            <v>14953777</v>
          </cell>
          <cell r="I4729" t="str">
            <v>122,52 $</v>
          </cell>
          <cell r="J4729" t="str">
            <v>Albert Brenot, Mâcon-Villages AOP blanc</v>
          </cell>
          <cell r="K4729">
            <v>12</v>
          </cell>
          <cell r="L4729">
            <v>750</v>
          </cell>
        </row>
        <row r="4730">
          <cell r="H4730">
            <v>14768694</v>
          </cell>
          <cell r="I4730" t="str">
            <v>72,80 $</v>
          </cell>
          <cell r="J4730" t="str">
            <v xml:space="preserve">Apollo Trebbiano, Ausonia </v>
          </cell>
          <cell r="K4730">
            <v>12</v>
          </cell>
          <cell r="L4730">
            <v>750</v>
          </cell>
        </row>
        <row r="4731">
          <cell r="H4731">
            <v>14863721</v>
          </cell>
          <cell r="I4731" t="str">
            <v>75,49 $</v>
          </cell>
          <cell r="J4731" t="str">
            <v>Renato Buganza, Langhe Chardon nay</v>
          </cell>
          <cell r="K4731">
            <v>12</v>
          </cell>
          <cell r="L4731">
            <v>750</v>
          </cell>
        </row>
        <row r="4732">
          <cell r="H4732">
            <v>14844327</v>
          </cell>
          <cell r="I4732" t="str">
            <v>84,93 $</v>
          </cell>
          <cell r="J4732" t="str">
            <v>Château Fleur Haut Gaussens, L a Viminière</v>
          </cell>
          <cell r="K4732">
            <v>6</v>
          </cell>
          <cell r="L4732">
            <v>750</v>
          </cell>
        </row>
        <row r="4733">
          <cell r="H4733">
            <v>14956978</v>
          </cell>
          <cell r="I4733" t="str">
            <v>130,31 $</v>
          </cell>
          <cell r="J4733" t="str">
            <v xml:space="preserve">Dulce de Fintesti </v>
          </cell>
          <cell r="K4733">
            <v>6</v>
          </cell>
          <cell r="L4733">
            <v>750</v>
          </cell>
        </row>
        <row r="4734">
          <cell r="H4734">
            <v>14852722</v>
          </cell>
          <cell r="I4734" t="str">
            <v>47,63 $</v>
          </cell>
          <cell r="J4734" t="str">
            <v>Domaine du Vissoux, Beaujolais 'Origine'</v>
          </cell>
          <cell r="K4734">
            <v>6</v>
          </cell>
          <cell r="L4734">
            <v>750</v>
          </cell>
        </row>
        <row r="4735">
          <cell r="H4735">
            <v>14809783</v>
          </cell>
          <cell r="I4735" t="str">
            <v>39,54 $</v>
          </cell>
          <cell r="J4735" t="str">
            <v xml:space="preserve">Mysterium, Tr+Sb </v>
          </cell>
          <cell r="K4735">
            <v>6</v>
          </cell>
          <cell r="L4735">
            <v>750</v>
          </cell>
        </row>
        <row r="4736">
          <cell r="H4736">
            <v>14750742</v>
          </cell>
          <cell r="I4736" t="str">
            <v>18,87 $</v>
          </cell>
          <cell r="J4736" t="str">
            <v xml:space="preserve">Traditional, Riesling </v>
          </cell>
          <cell r="K4736">
            <v>12</v>
          </cell>
          <cell r="L4736">
            <v>750</v>
          </cell>
        </row>
        <row r="4737">
          <cell r="H4737">
            <v>14809775</v>
          </cell>
          <cell r="I4737" t="str">
            <v>12,13 $</v>
          </cell>
          <cell r="J4737" t="str">
            <v xml:space="preserve">Jidvei Clasic, Feteasca Regala </v>
          </cell>
          <cell r="K4737">
            <v>6</v>
          </cell>
          <cell r="L4737">
            <v>750</v>
          </cell>
        </row>
        <row r="4738">
          <cell r="H4738">
            <v>14751657</v>
          </cell>
          <cell r="I4738" t="str">
            <v>19,77 $</v>
          </cell>
          <cell r="J4738" t="str">
            <v xml:space="preserve">Jidvei, Margaritar Rosé </v>
          </cell>
          <cell r="K4738">
            <v>6</v>
          </cell>
          <cell r="L4738">
            <v>750</v>
          </cell>
        </row>
        <row r="4739">
          <cell r="H4739">
            <v>14749645</v>
          </cell>
          <cell r="I4739" t="str">
            <v>114,28 $</v>
          </cell>
          <cell r="J4739" t="str">
            <v>La Giaretta, Amarone della Val policella Classico</v>
          </cell>
          <cell r="K4739">
            <v>6</v>
          </cell>
          <cell r="L4739">
            <v>750</v>
          </cell>
        </row>
        <row r="4740">
          <cell r="H4740">
            <v>14961144</v>
          </cell>
          <cell r="I4740" t="str">
            <v>69,54 $</v>
          </cell>
          <cell r="J4740" t="str">
            <v>Rio Fratta, Azienda Agricola M ontesissa Emilio</v>
          </cell>
          <cell r="K4740">
            <v>6</v>
          </cell>
          <cell r="L4740">
            <v>750</v>
          </cell>
        </row>
        <row r="4741">
          <cell r="H4741">
            <v>14758349</v>
          </cell>
          <cell r="I4741" t="str">
            <v>77,29 $</v>
          </cell>
          <cell r="J4741" t="str">
            <v>Domaine d'Orfeuilles, Vouvray Sec (bio)</v>
          </cell>
          <cell r="K4741">
            <v>12</v>
          </cell>
          <cell r="L4741">
            <v>750</v>
          </cell>
        </row>
        <row r="4742">
          <cell r="H4742">
            <v>14962876</v>
          </cell>
          <cell r="I4742" t="str">
            <v>125,29 $</v>
          </cell>
          <cell r="J4742" t="str">
            <v>Sepp Moser, Riesling Von den T errassen</v>
          </cell>
          <cell r="K4742">
            <v>12</v>
          </cell>
          <cell r="L4742">
            <v>750</v>
          </cell>
        </row>
        <row r="4743">
          <cell r="H4743">
            <v>14962737</v>
          </cell>
          <cell r="I4743" t="str">
            <v>96,61 $</v>
          </cell>
          <cell r="J4743" t="str">
            <v xml:space="preserve">Marvla Tindo, Sedimental #4 </v>
          </cell>
          <cell r="K4743">
            <v>6</v>
          </cell>
          <cell r="L4743">
            <v>750</v>
          </cell>
        </row>
        <row r="4744">
          <cell r="H4744">
            <v>14962729</v>
          </cell>
          <cell r="I4744" t="str">
            <v>92,83 $</v>
          </cell>
          <cell r="J4744" t="str">
            <v xml:space="preserve">Marvla Tindo, Veltlin z Eleny </v>
          </cell>
          <cell r="K4744">
            <v>6</v>
          </cell>
          <cell r="L4744">
            <v>750</v>
          </cell>
        </row>
        <row r="4745">
          <cell r="H4745">
            <v>14963060</v>
          </cell>
          <cell r="I4745" t="str">
            <v>100,38 $</v>
          </cell>
          <cell r="J4745" t="str">
            <v xml:space="preserve">Marvla Tindo, Skin </v>
          </cell>
          <cell r="K4745">
            <v>6</v>
          </cell>
          <cell r="L4745">
            <v>750</v>
          </cell>
        </row>
        <row r="4746">
          <cell r="H4746">
            <v>14962964</v>
          </cell>
          <cell r="I4746" t="str">
            <v>77,92 $</v>
          </cell>
          <cell r="J4746" t="str">
            <v xml:space="preserve">Marvla Tindo, Proza </v>
          </cell>
          <cell r="K4746">
            <v>6</v>
          </cell>
          <cell r="L4746">
            <v>750</v>
          </cell>
        </row>
        <row r="4747">
          <cell r="H4747">
            <v>14962631</v>
          </cell>
          <cell r="I4747" t="str">
            <v>96,61 $</v>
          </cell>
          <cell r="J4747" t="str">
            <v xml:space="preserve">Marvla Tindo, Identikit </v>
          </cell>
          <cell r="K4747">
            <v>6</v>
          </cell>
          <cell r="L4747">
            <v>750</v>
          </cell>
        </row>
        <row r="4748">
          <cell r="H4748">
            <v>14802320</v>
          </cell>
          <cell r="I4748" t="str">
            <v>137,50 $</v>
          </cell>
          <cell r="J4748" t="str">
            <v>Domaine Bachelet-Monnot, Maran ges 1er cru Clos de la Boutièr</v>
          </cell>
          <cell r="K4748">
            <v>6</v>
          </cell>
          <cell r="L4748">
            <v>750</v>
          </cell>
        </row>
        <row r="4749">
          <cell r="H4749">
            <v>14964370</v>
          </cell>
          <cell r="I4749" t="str">
            <v>98,60 $</v>
          </cell>
          <cell r="J4749" t="str">
            <v xml:space="preserve">Zweigelt, Rennersistas </v>
          </cell>
          <cell r="K4749">
            <v>6</v>
          </cell>
          <cell r="L4749">
            <v>750</v>
          </cell>
        </row>
        <row r="4750">
          <cell r="H4750">
            <v>14964361</v>
          </cell>
          <cell r="I4750" t="str">
            <v>120,50 $</v>
          </cell>
          <cell r="J4750" t="str">
            <v xml:space="preserve">Blfrnksch, Rennersistas </v>
          </cell>
          <cell r="K4750">
            <v>6</v>
          </cell>
          <cell r="L4750">
            <v>750</v>
          </cell>
        </row>
        <row r="4751">
          <cell r="H4751">
            <v>14967271</v>
          </cell>
          <cell r="I4751" t="str">
            <v>120,21 $</v>
          </cell>
          <cell r="J4751" t="str">
            <v>Domaine Jean-Charles Fagot, Bo urgogne Aligoté Vieille Vigne</v>
          </cell>
          <cell r="K4751">
            <v>12</v>
          </cell>
          <cell r="L4751">
            <v>750</v>
          </cell>
        </row>
        <row r="4752">
          <cell r="H4752">
            <v>14789209</v>
          </cell>
          <cell r="I4752" t="str">
            <v>228,46 $</v>
          </cell>
          <cell r="J4752" t="str">
            <v>Bosco del Grillo, Governo all' Uso Toscano IGT</v>
          </cell>
          <cell r="K4752">
            <v>12</v>
          </cell>
          <cell r="L4752">
            <v>750</v>
          </cell>
        </row>
        <row r="4753">
          <cell r="H4753">
            <v>14789241</v>
          </cell>
          <cell r="I4753" t="str">
            <v>130,50 $</v>
          </cell>
          <cell r="J4753" t="str">
            <v>Geografico, Capofosso Chianti Riserva</v>
          </cell>
          <cell r="K4753">
            <v>12</v>
          </cell>
          <cell r="L4753">
            <v>750</v>
          </cell>
        </row>
        <row r="4754">
          <cell r="H4754">
            <v>14779393</v>
          </cell>
          <cell r="I4754" t="str">
            <v>47,99 $</v>
          </cell>
          <cell r="J4754" t="str">
            <v>Domaine Pardon et fils, Chardo nnay Plaisir Exotique</v>
          </cell>
          <cell r="K4754">
            <v>12</v>
          </cell>
          <cell r="L4754">
            <v>750</v>
          </cell>
        </row>
        <row r="4755">
          <cell r="H4755">
            <v>14779414</v>
          </cell>
          <cell r="I4755" t="str">
            <v>49,25 $</v>
          </cell>
          <cell r="J4755" t="str">
            <v>Domaine Pardon et fils, Côtes du Rhône Cuvée 1820</v>
          </cell>
          <cell r="K4755">
            <v>12</v>
          </cell>
          <cell r="L4755">
            <v>750</v>
          </cell>
        </row>
        <row r="4756">
          <cell r="H4756">
            <v>14978747</v>
          </cell>
          <cell r="I4756" t="str">
            <v>269,60 $</v>
          </cell>
          <cell r="J4756" t="str">
            <v>Hofgut Falkenstein, Krettnache r Euchariusberg Kabinett</v>
          </cell>
          <cell r="K4756">
            <v>12</v>
          </cell>
          <cell r="L4756">
            <v>750</v>
          </cell>
        </row>
        <row r="4757">
          <cell r="H4757">
            <v>14757995</v>
          </cell>
          <cell r="I4757" t="str">
            <v>35,27 $</v>
          </cell>
          <cell r="J4757" t="str">
            <v xml:space="preserve">La Cuvée des Seigneurs </v>
          </cell>
          <cell r="K4757">
            <v>6</v>
          </cell>
          <cell r="L4757">
            <v>750</v>
          </cell>
        </row>
        <row r="4758">
          <cell r="H4758">
            <v>14978325</v>
          </cell>
          <cell r="I4758" t="str">
            <v>161,76 $</v>
          </cell>
          <cell r="J4758" t="str">
            <v>Hofgut Falkenstein, Krettnache r Altenberg Kabinett "feinherb</v>
          </cell>
          <cell r="K4758">
            <v>12</v>
          </cell>
          <cell r="L4758">
            <v>750</v>
          </cell>
        </row>
        <row r="4759">
          <cell r="H4759">
            <v>14979096</v>
          </cell>
          <cell r="I4759" t="str">
            <v>143,79 $</v>
          </cell>
          <cell r="J4759" t="str">
            <v>Hofgut Falkenstein, Niedermenn iger Herrenberg Rose "trocken"</v>
          </cell>
          <cell r="K4759">
            <v>12</v>
          </cell>
          <cell r="L4759">
            <v>750</v>
          </cell>
        </row>
        <row r="4760">
          <cell r="H4760">
            <v>14850938</v>
          </cell>
          <cell r="I4760" t="str">
            <v>45,11 $</v>
          </cell>
          <cell r="J4760" t="str">
            <v xml:space="preserve">Villa Teresa, Bio Chardonnay </v>
          </cell>
          <cell r="K4760">
            <v>12</v>
          </cell>
          <cell r="L4760">
            <v>750</v>
          </cell>
        </row>
        <row r="4761">
          <cell r="H4761">
            <v>14983554</v>
          </cell>
          <cell r="I4761" t="str">
            <v>251,63 $</v>
          </cell>
          <cell r="J4761" t="str">
            <v xml:space="preserve">Jules Metras, Chiroubles VV </v>
          </cell>
          <cell r="K4761">
            <v>12</v>
          </cell>
          <cell r="L4761">
            <v>750</v>
          </cell>
        </row>
        <row r="4762">
          <cell r="H4762">
            <v>14797760</v>
          </cell>
          <cell r="I4762" t="str">
            <v>53,97 $</v>
          </cell>
          <cell r="J4762" t="str">
            <v>Huber, Grüner Veltliner Terras sen Traisental DAC</v>
          </cell>
          <cell r="K4762">
            <v>6</v>
          </cell>
          <cell r="L4762">
            <v>750</v>
          </cell>
        </row>
        <row r="4763">
          <cell r="H4763">
            <v>14944475</v>
          </cell>
          <cell r="I4763" t="str">
            <v>161,76 $</v>
          </cell>
          <cell r="J4763" t="str">
            <v xml:space="preserve">Musico, Brunello di Montalcino </v>
          </cell>
          <cell r="K4763">
            <v>6</v>
          </cell>
          <cell r="L4763">
            <v>750</v>
          </cell>
        </row>
        <row r="4764">
          <cell r="H4764">
            <v>14951798</v>
          </cell>
          <cell r="I4764" t="str">
            <v>45,53 $</v>
          </cell>
          <cell r="J4764" t="str">
            <v xml:space="preserve">Sacré Négoce </v>
          </cell>
          <cell r="K4764">
            <v>6</v>
          </cell>
          <cell r="L4764">
            <v>750</v>
          </cell>
        </row>
        <row r="4765">
          <cell r="H4765">
            <v>14962631</v>
          </cell>
          <cell r="I4765" t="str">
            <v>96,61 $</v>
          </cell>
          <cell r="J4765" t="str">
            <v xml:space="preserve">Marvla Tindo, Identikit </v>
          </cell>
          <cell r="K4765">
            <v>6</v>
          </cell>
          <cell r="L4765">
            <v>750</v>
          </cell>
        </row>
        <row r="4766">
          <cell r="H4766">
            <v>14880635</v>
          </cell>
          <cell r="I4766" t="str">
            <v>67,92 $</v>
          </cell>
          <cell r="J4766" t="str">
            <v xml:space="preserve">Reserva Malbec </v>
          </cell>
          <cell r="K4766">
            <v>6</v>
          </cell>
          <cell r="L4766">
            <v>750</v>
          </cell>
        </row>
        <row r="4767">
          <cell r="H4767">
            <v>14880299</v>
          </cell>
          <cell r="I4767" t="str">
            <v>45,28 $</v>
          </cell>
          <cell r="J4767" t="str">
            <v xml:space="preserve">Ique, Organico </v>
          </cell>
          <cell r="K4767">
            <v>12</v>
          </cell>
          <cell r="L4767">
            <v>750</v>
          </cell>
        </row>
        <row r="4768">
          <cell r="H4768">
            <v>14845231</v>
          </cell>
          <cell r="I4768" t="str">
            <v>120,00 $</v>
          </cell>
          <cell r="J4768" t="str">
            <v>Gérard Bertrand, Château de la Soujeole Grand Vin</v>
          </cell>
          <cell r="K4768">
            <v>6</v>
          </cell>
          <cell r="L4768">
            <v>750</v>
          </cell>
        </row>
        <row r="4769">
          <cell r="H4769">
            <v>14797794</v>
          </cell>
          <cell r="I4769" t="str">
            <v>83,20 $</v>
          </cell>
          <cell r="J4769" t="str">
            <v xml:space="preserve">Parés Baltà, Seleccio Tinto </v>
          </cell>
          <cell r="K4769">
            <v>12</v>
          </cell>
          <cell r="L4769">
            <v>750</v>
          </cell>
        </row>
        <row r="4770">
          <cell r="H4770">
            <v>14939609</v>
          </cell>
          <cell r="I4770" t="str">
            <v>100,11 $</v>
          </cell>
          <cell r="J4770" t="str">
            <v xml:space="preserve">Domaine Chêne, Mâcon-Villages </v>
          </cell>
          <cell r="K4770">
            <v>12</v>
          </cell>
          <cell r="L4770">
            <v>750</v>
          </cell>
        </row>
        <row r="4771">
          <cell r="H4771">
            <v>14942681</v>
          </cell>
          <cell r="I4771" t="str">
            <v>80,88 $</v>
          </cell>
          <cell r="J4771" t="str">
            <v>Domaine Delettre, C'est moi qu i l'ai fait !</v>
          </cell>
          <cell r="K4771">
            <v>12</v>
          </cell>
          <cell r="L4771">
            <v>750</v>
          </cell>
        </row>
        <row r="4772">
          <cell r="H4772">
            <v>14942699</v>
          </cell>
          <cell r="I4772" t="str">
            <v>80,88 $</v>
          </cell>
          <cell r="J4772" t="str">
            <v>Domaine Delettre, C'est comme ça</v>
          </cell>
          <cell r="K4772">
            <v>12</v>
          </cell>
          <cell r="L4772">
            <v>750</v>
          </cell>
        </row>
        <row r="4773">
          <cell r="H4773">
            <v>14752861</v>
          </cell>
          <cell r="I4773" t="str">
            <v>43,51 $</v>
          </cell>
          <cell r="J4773" t="str">
            <v xml:space="preserve">Donna Marzia, Negroamaro </v>
          </cell>
          <cell r="K4773">
            <v>12</v>
          </cell>
          <cell r="L4773">
            <v>750</v>
          </cell>
        </row>
        <row r="4774">
          <cell r="H4774">
            <v>14964847</v>
          </cell>
          <cell r="I4774" t="str">
            <v>161,76 $</v>
          </cell>
          <cell r="J4774" t="str">
            <v>Domaine Claude Quenard et fils , Vin Orange Les 1ers Récoltan</v>
          </cell>
          <cell r="K4774">
            <v>6</v>
          </cell>
          <cell r="L4774">
            <v>1500</v>
          </cell>
        </row>
        <row r="4775">
          <cell r="H4775">
            <v>14833003</v>
          </cell>
          <cell r="I4775" t="str">
            <v>97,64 $</v>
          </cell>
          <cell r="J4775" t="str">
            <v>Luigi Righetti, Villa Righetti Amarone</v>
          </cell>
          <cell r="K4775">
            <v>6</v>
          </cell>
          <cell r="L4775">
            <v>750</v>
          </cell>
        </row>
        <row r="4776">
          <cell r="H4776">
            <v>14835922</v>
          </cell>
          <cell r="I4776" t="str">
            <v>58,64 $</v>
          </cell>
          <cell r="J4776" t="str">
            <v>Domaine du Haut Bourg, Sauvign on</v>
          </cell>
          <cell r="K4776">
            <v>12</v>
          </cell>
          <cell r="L4776">
            <v>750</v>
          </cell>
        </row>
        <row r="4777">
          <cell r="H4777">
            <v>14835341</v>
          </cell>
          <cell r="I4777" t="str">
            <v>86,69 $</v>
          </cell>
          <cell r="J4777" t="str">
            <v xml:space="preserve">Domaines Piron, Fructus Agapè </v>
          </cell>
          <cell r="K4777">
            <v>12</v>
          </cell>
          <cell r="L4777">
            <v>750</v>
          </cell>
        </row>
        <row r="4778">
          <cell r="H4778">
            <v>14968768</v>
          </cell>
          <cell r="I4778" t="str">
            <v>220,18 $</v>
          </cell>
          <cell r="J4778" t="str">
            <v xml:space="preserve">Bertinga </v>
          </cell>
          <cell r="K4778">
            <v>6</v>
          </cell>
          <cell r="L4778">
            <v>750</v>
          </cell>
        </row>
        <row r="4779">
          <cell r="H4779">
            <v>14969111</v>
          </cell>
          <cell r="I4779" t="str">
            <v>80,88 $</v>
          </cell>
          <cell r="J4779" t="str">
            <v>Bertinga, Bertinga Sassi Chius i</v>
          </cell>
          <cell r="K4779">
            <v>6</v>
          </cell>
          <cell r="L4779">
            <v>750</v>
          </cell>
        </row>
        <row r="4780">
          <cell r="H4780">
            <v>14970323</v>
          </cell>
          <cell r="I4780" t="str">
            <v>49,43 $</v>
          </cell>
          <cell r="J4780" t="str">
            <v xml:space="preserve">Arnaud Combier, Blanc Sain </v>
          </cell>
          <cell r="K4780">
            <v>6</v>
          </cell>
          <cell r="L4780">
            <v>750</v>
          </cell>
        </row>
        <row r="4781">
          <cell r="H4781">
            <v>14972724</v>
          </cell>
          <cell r="I4781" t="str">
            <v>115,82 $</v>
          </cell>
          <cell r="J4781" t="str">
            <v xml:space="preserve">Domaine Coudert, Brouilly </v>
          </cell>
          <cell r="K4781">
            <v>12</v>
          </cell>
          <cell r="L4781">
            <v>750</v>
          </cell>
        </row>
        <row r="4782">
          <cell r="H4782">
            <v>14976549</v>
          </cell>
          <cell r="I4782" t="str">
            <v>112,34 $</v>
          </cell>
          <cell r="J4782" t="str">
            <v>Corentin Houillon, Montée furi euse</v>
          </cell>
          <cell r="K4782">
            <v>6</v>
          </cell>
          <cell r="L4782">
            <v>750</v>
          </cell>
        </row>
        <row r="4783">
          <cell r="H4783">
            <v>14977154</v>
          </cell>
          <cell r="I4783" t="str">
            <v>215,68 $</v>
          </cell>
          <cell r="J4783" t="str">
            <v xml:space="preserve">Fumey Chatelain, Vin Jaune </v>
          </cell>
          <cell r="K4783">
            <v>6</v>
          </cell>
          <cell r="L4783">
            <v>620</v>
          </cell>
        </row>
        <row r="4784">
          <cell r="H4784">
            <v>14900801</v>
          </cell>
          <cell r="I4784" t="str">
            <v>53,92 $</v>
          </cell>
          <cell r="J4784" t="str">
            <v xml:space="preserve">Villa Teresa, Pinot Grigio Bio </v>
          </cell>
          <cell r="K4784">
            <v>12</v>
          </cell>
          <cell r="L4784">
            <v>750</v>
          </cell>
        </row>
        <row r="4785">
          <cell r="H4785">
            <v>14902021</v>
          </cell>
          <cell r="I4785" t="str">
            <v>57,87 $</v>
          </cell>
          <cell r="J4785" t="str">
            <v>VILLA TERESA, Prosecco Frizzan te DOC Bio</v>
          </cell>
          <cell r="K4785">
            <v>12</v>
          </cell>
          <cell r="L4785">
            <v>750</v>
          </cell>
        </row>
        <row r="4786">
          <cell r="H4786">
            <v>14980601</v>
          </cell>
          <cell r="I4786" t="str">
            <v>146,75 $</v>
          </cell>
          <cell r="J4786" t="str">
            <v>Grand Napa Vineyards, Master R ed</v>
          </cell>
          <cell r="K4786">
            <v>6</v>
          </cell>
          <cell r="L4786">
            <v>750</v>
          </cell>
        </row>
        <row r="4787">
          <cell r="H4787">
            <v>14983221</v>
          </cell>
          <cell r="I4787" t="str">
            <v>197,71 $</v>
          </cell>
          <cell r="J4787" t="str">
            <v>Nicolas Jacob, L'Etoile Chardo nnay Là-Bas</v>
          </cell>
          <cell r="K4787">
            <v>6</v>
          </cell>
          <cell r="L4787">
            <v>750</v>
          </cell>
        </row>
        <row r="4788">
          <cell r="H4788">
            <v>14755922</v>
          </cell>
          <cell r="I4788" t="str">
            <v>33,25 $</v>
          </cell>
          <cell r="J4788" t="str">
            <v xml:space="preserve">Le Pianure </v>
          </cell>
          <cell r="K4788">
            <v>12</v>
          </cell>
          <cell r="L4788">
            <v>750</v>
          </cell>
        </row>
        <row r="4789">
          <cell r="H4789">
            <v>14826567</v>
          </cell>
          <cell r="I4789" t="str">
            <v>38,09 $</v>
          </cell>
          <cell r="J4789" t="str">
            <v xml:space="preserve">Tosco, Bianco </v>
          </cell>
          <cell r="K4789">
            <v>12</v>
          </cell>
          <cell r="L4789">
            <v>750</v>
          </cell>
        </row>
        <row r="4790">
          <cell r="H4790">
            <v>14752844</v>
          </cell>
          <cell r="I4790" t="str">
            <v>47,41 $</v>
          </cell>
          <cell r="J4790" t="str">
            <v xml:space="preserve">Renzo Masi, Chianti DOCG </v>
          </cell>
          <cell r="K4790">
            <v>12</v>
          </cell>
          <cell r="L4790">
            <v>750</v>
          </cell>
        </row>
        <row r="4791">
          <cell r="H4791">
            <v>14752422</v>
          </cell>
          <cell r="I4791" t="str">
            <v>71,11 $</v>
          </cell>
          <cell r="J4791" t="str">
            <v xml:space="preserve">Renzo Masi, Erta &amp; China </v>
          </cell>
          <cell r="K4791">
            <v>12</v>
          </cell>
          <cell r="L4791">
            <v>750</v>
          </cell>
        </row>
        <row r="4792">
          <cell r="H4792">
            <v>14826292</v>
          </cell>
          <cell r="I4792" t="str">
            <v>72,80 $</v>
          </cell>
          <cell r="J4792" t="str">
            <v xml:space="preserve">Renzo Masi, Brumaia </v>
          </cell>
          <cell r="K4792">
            <v>12</v>
          </cell>
          <cell r="L4792">
            <v>750</v>
          </cell>
        </row>
        <row r="4793">
          <cell r="H4793">
            <v>14753695</v>
          </cell>
          <cell r="I4793" t="str">
            <v>70,26 $</v>
          </cell>
          <cell r="J4793" t="str">
            <v xml:space="preserve">Fattoria di Basciano, Il Corto </v>
          </cell>
          <cell r="K4793">
            <v>6</v>
          </cell>
          <cell r="L4793">
            <v>750</v>
          </cell>
        </row>
        <row r="4794">
          <cell r="H4794">
            <v>14986704</v>
          </cell>
          <cell r="I4794" t="str">
            <v>80,88 $</v>
          </cell>
          <cell r="J4794" t="str">
            <v xml:space="preserve">Musico, Rosso di Montalcino </v>
          </cell>
          <cell r="K4794">
            <v>6</v>
          </cell>
          <cell r="L4794">
            <v>750</v>
          </cell>
        </row>
        <row r="4795">
          <cell r="H4795">
            <v>14747906</v>
          </cell>
          <cell r="I4795" t="str">
            <v>101,16 $</v>
          </cell>
          <cell r="J4795" t="str">
            <v>Champagne Remy Bertin, Cuvée T radition Brut</v>
          </cell>
          <cell r="K4795">
            <v>6</v>
          </cell>
          <cell r="L4795">
            <v>750</v>
          </cell>
        </row>
        <row r="4796">
          <cell r="H4796">
            <v>14752861</v>
          </cell>
          <cell r="I4796" t="str">
            <v>43,51 $</v>
          </cell>
          <cell r="J4796" t="str">
            <v xml:space="preserve">Donna Marzia, Negroamaro </v>
          </cell>
          <cell r="K4796">
            <v>12</v>
          </cell>
          <cell r="L4796">
            <v>750</v>
          </cell>
        </row>
        <row r="4797">
          <cell r="H4797">
            <v>14925362</v>
          </cell>
          <cell r="I4797" t="str">
            <v>88,97 $</v>
          </cell>
          <cell r="J4797" t="str">
            <v xml:space="preserve">Tosca, Verum </v>
          </cell>
          <cell r="K4797">
            <v>12</v>
          </cell>
          <cell r="L4797">
            <v>750</v>
          </cell>
        </row>
        <row r="4798">
          <cell r="H4798">
            <v>14925629</v>
          </cell>
          <cell r="I4798" t="str">
            <v>49,43 $</v>
          </cell>
          <cell r="J4798" t="str">
            <v xml:space="preserve">Gran Cueva, Verum </v>
          </cell>
          <cell r="K4798">
            <v>6</v>
          </cell>
          <cell r="L4798">
            <v>750</v>
          </cell>
        </row>
        <row r="4799">
          <cell r="H4799">
            <v>14925354</v>
          </cell>
          <cell r="I4799" t="str">
            <v>29,66 $</v>
          </cell>
          <cell r="J4799" t="str">
            <v>Sauvignon Blanc Gewurztraminer Coupage, Verum</v>
          </cell>
          <cell r="K4799">
            <v>6</v>
          </cell>
          <cell r="L4799">
            <v>750</v>
          </cell>
        </row>
        <row r="4800">
          <cell r="H4800">
            <v>14855894</v>
          </cell>
          <cell r="I4800" t="str">
            <v>80,32 $</v>
          </cell>
          <cell r="J4800" t="str">
            <v xml:space="preserve">Oller Del Mas, Els Aurons </v>
          </cell>
          <cell r="K4800">
            <v>6</v>
          </cell>
          <cell r="L4800">
            <v>750</v>
          </cell>
        </row>
        <row r="4801">
          <cell r="H4801">
            <v>14826583</v>
          </cell>
          <cell r="I4801" t="str">
            <v>60,21 $</v>
          </cell>
          <cell r="J4801" t="str">
            <v xml:space="preserve">Franck Massard, El Mago Blanco </v>
          </cell>
          <cell r="K4801">
            <v>6</v>
          </cell>
          <cell r="L4801">
            <v>750</v>
          </cell>
        </row>
        <row r="4802">
          <cell r="H4802">
            <v>14826604</v>
          </cell>
          <cell r="I4802" t="str">
            <v>76,39 $</v>
          </cell>
          <cell r="J4802" t="str">
            <v>Franck Massard, Bellesa Perfec ta Priorat</v>
          </cell>
          <cell r="K4802">
            <v>6</v>
          </cell>
          <cell r="L4802">
            <v>750</v>
          </cell>
        </row>
        <row r="4803">
          <cell r="H4803">
            <v>14832836</v>
          </cell>
          <cell r="I4803" t="str">
            <v>76,39 $</v>
          </cell>
          <cell r="J4803" t="str">
            <v>Franck Massard, Humilitat Prio rat</v>
          </cell>
          <cell r="K4803">
            <v>6</v>
          </cell>
          <cell r="L4803">
            <v>750</v>
          </cell>
        </row>
        <row r="4804">
          <cell r="H4804">
            <v>14929136</v>
          </cell>
          <cell r="I4804" t="str">
            <v>124,02 $</v>
          </cell>
          <cell r="J4804" t="str">
            <v xml:space="preserve">Maisulan, Txabola Graciano </v>
          </cell>
          <cell r="K4804">
            <v>6</v>
          </cell>
          <cell r="L4804">
            <v>750</v>
          </cell>
        </row>
        <row r="4805">
          <cell r="H4805">
            <v>14939377</v>
          </cell>
          <cell r="I4805" t="str">
            <v>98,76 $</v>
          </cell>
          <cell r="J4805" t="str">
            <v xml:space="preserve">BULIDON Père &amp; Fille, Brut </v>
          </cell>
          <cell r="K4805">
            <v>6</v>
          </cell>
          <cell r="L4805">
            <v>750</v>
          </cell>
        </row>
        <row r="4806">
          <cell r="H4806">
            <v>14766390</v>
          </cell>
          <cell r="I4806" t="str">
            <v>79,07 $</v>
          </cell>
          <cell r="J4806" t="str">
            <v xml:space="preserve">Clos Montblanc Unic, Syrah </v>
          </cell>
          <cell r="K4806">
            <v>12</v>
          </cell>
          <cell r="L4806">
            <v>750</v>
          </cell>
        </row>
        <row r="4807">
          <cell r="H4807">
            <v>14940626</v>
          </cell>
          <cell r="I4807" t="str">
            <v>104,25 $</v>
          </cell>
          <cell r="J4807" t="str">
            <v>Isabelle et Denis Pommier, Cha blis Croix aux Moines</v>
          </cell>
          <cell r="K4807">
            <v>6</v>
          </cell>
          <cell r="L4807">
            <v>750</v>
          </cell>
        </row>
        <row r="4808">
          <cell r="H4808">
            <v>14940714</v>
          </cell>
          <cell r="I4808" t="str">
            <v>128,51 $</v>
          </cell>
          <cell r="J4808" t="str">
            <v>Isabelle et Denis Pommier, Cha blis 1er cru Côte de Léchet</v>
          </cell>
          <cell r="K4808">
            <v>6</v>
          </cell>
          <cell r="L4808">
            <v>750</v>
          </cell>
        </row>
        <row r="4809">
          <cell r="H4809">
            <v>14940802</v>
          </cell>
          <cell r="I4809" t="str">
            <v>150,98 $</v>
          </cell>
          <cell r="J4809" t="str">
            <v>Isabelle et Denis Pommier, Cha blis 1er cru Fourchaume</v>
          </cell>
          <cell r="K4809">
            <v>6</v>
          </cell>
          <cell r="L4809">
            <v>750</v>
          </cell>
        </row>
        <row r="4810">
          <cell r="H4810">
            <v>14858307</v>
          </cell>
          <cell r="I4810" t="str">
            <v>131,10 $</v>
          </cell>
          <cell r="J4810" t="str">
            <v xml:space="preserve">Dominio de Tares, Bembibre </v>
          </cell>
          <cell r="K4810">
            <v>6</v>
          </cell>
          <cell r="L4810">
            <v>750</v>
          </cell>
        </row>
        <row r="4811">
          <cell r="H4811">
            <v>14949701</v>
          </cell>
          <cell r="I4811" t="str">
            <v>121,32 $</v>
          </cell>
          <cell r="J4811" t="str">
            <v xml:space="preserve">Ormiale, Ormiale 2009 </v>
          </cell>
          <cell r="K4811">
            <v>3</v>
          </cell>
          <cell r="L4811">
            <v>750</v>
          </cell>
        </row>
        <row r="4812">
          <cell r="H4812">
            <v>14949671</v>
          </cell>
          <cell r="I4812" t="str">
            <v>112,34 $</v>
          </cell>
          <cell r="J4812" t="str">
            <v xml:space="preserve">Ormiale, Ormiale 2010 </v>
          </cell>
          <cell r="K4812">
            <v>3</v>
          </cell>
          <cell r="L4812">
            <v>750</v>
          </cell>
        </row>
        <row r="4813">
          <cell r="H4813">
            <v>14949680</v>
          </cell>
          <cell r="I4813" t="str">
            <v>125,82 $</v>
          </cell>
          <cell r="J4813" t="str">
            <v xml:space="preserve">Ormiale, Ormiale 2011 </v>
          </cell>
          <cell r="K4813">
            <v>3</v>
          </cell>
          <cell r="L4813">
            <v>750</v>
          </cell>
        </row>
        <row r="4814">
          <cell r="H4814">
            <v>14949698</v>
          </cell>
          <cell r="I4814" t="str">
            <v>125,82 $</v>
          </cell>
          <cell r="J4814" t="str">
            <v xml:space="preserve">Ormiale, Ormiale 2012 </v>
          </cell>
          <cell r="K4814">
            <v>3</v>
          </cell>
          <cell r="L4814">
            <v>750</v>
          </cell>
        </row>
        <row r="4815">
          <cell r="H4815">
            <v>14950322</v>
          </cell>
          <cell r="I4815" t="str">
            <v>134,80 $</v>
          </cell>
          <cell r="J4815" t="str">
            <v xml:space="preserve">Ormiale, Ormiale 2013 </v>
          </cell>
          <cell r="K4815">
            <v>3</v>
          </cell>
          <cell r="L4815">
            <v>750</v>
          </cell>
        </row>
        <row r="4816">
          <cell r="H4816">
            <v>14949946</v>
          </cell>
          <cell r="I4816" t="str">
            <v>139,30 $</v>
          </cell>
          <cell r="J4816" t="str">
            <v xml:space="preserve">Ormiale, Spéciale 2011 </v>
          </cell>
          <cell r="K4816">
            <v>3</v>
          </cell>
          <cell r="L4816">
            <v>750</v>
          </cell>
        </row>
        <row r="4817">
          <cell r="H4817">
            <v>14950277</v>
          </cell>
          <cell r="I4817" t="str">
            <v>148,28 $</v>
          </cell>
          <cell r="J4817" t="str">
            <v xml:space="preserve">Ormiale, Spéciale 2012 </v>
          </cell>
          <cell r="K4817">
            <v>3</v>
          </cell>
          <cell r="L4817">
            <v>750</v>
          </cell>
        </row>
        <row r="4818">
          <cell r="H4818">
            <v>14950285</v>
          </cell>
          <cell r="I4818" t="str">
            <v>161,76 $</v>
          </cell>
          <cell r="J4818" t="str">
            <v xml:space="preserve">Ormiale, Ormiale 2017 </v>
          </cell>
          <cell r="K4818">
            <v>6</v>
          </cell>
          <cell r="L4818">
            <v>750</v>
          </cell>
        </row>
        <row r="4819">
          <cell r="H4819">
            <v>14950331</v>
          </cell>
          <cell r="I4819" t="str">
            <v>161,76 $</v>
          </cell>
          <cell r="J4819" t="str">
            <v xml:space="preserve">Ormiale, Ormiale 2017 Magnum </v>
          </cell>
          <cell r="K4819">
            <v>3</v>
          </cell>
          <cell r="L4819">
            <v>1500</v>
          </cell>
        </row>
        <row r="4820">
          <cell r="H4820">
            <v>14949989</v>
          </cell>
          <cell r="I4820" t="str">
            <v>161,76 $</v>
          </cell>
          <cell r="J4820" t="str">
            <v xml:space="preserve">Ormiale, James 2017 </v>
          </cell>
          <cell r="K4820">
            <v>6</v>
          </cell>
          <cell r="L4820">
            <v>750</v>
          </cell>
        </row>
        <row r="4821">
          <cell r="H4821">
            <v>14950349</v>
          </cell>
          <cell r="I4821" t="str">
            <v>143,79 $</v>
          </cell>
          <cell r="J4821" t="str">
            <v xml:space="preserve">Ormiale, James 2018 </v>
          </cell>
          <cell r="K4821">
            <v>6</v>
          </cell>
          <cell r="L4821">
            <v>750</v>
          </cell>
        </row>
        <row r="4822">
          <cell r="H4822">
            <v>14950357</v>
          </cell>
          <cell r="I4822" t="str">
            <v>143,79 $</v>
          </cell>
          <cell r="J4822" t="str">
            <v xml:space="preserve">Ormiale, Borto 2018 </v>
          </cell>
          <cell r="K4822">
            <v>3</v>
          </cell>
          <cell r="L4822">
            <v>750</v>
          </cell>
        </row>
        <row r="4823">
          <cell r="H4823">
            <v>14837338</v>
          </cell>
          <cell r="I4823" t="str">
            <v>75,14 $</v>
          </cell>
          <cell r="J4823" t="str">
            <v xml:space="preserve">Impressionant, Orange </v>
          </cell>
          <cell r="K4823">
            <v>6</v>
          </cell>
          <cell r="L4823">
            <v>750</v>
          </cell>
        </row>
        <row r="4824">
          <cell r="H4824">
            <v>14953865</v>
          </cell>
          <cell r="I4824" t="str">
            <v>94,64 $</v>
          </cell>
          <cell r="J4824" t="str">
            <v xml:space="preserve">La del Terreno, La del Terreno </v>
          </cell>
          <cell r="K4824">
            <v>6</v>
          </cell>
          <cell r="L4824">
            <v>750</v>
          </cell>
        </row>
        <row r="4825">
          <cell r="H4825">
            <v>14958375</v>
          </cell>
          <cell r="I4825" t="str">
            <v>47,18 $</v>
          </cell>
          <cell r="J4825" t="str">
            <v xml:space="preserve">Finca Millara, Lagariza </v>
          </cell>
          <cell r="K4825">
            <v>6</v>
          </cell>
          <cell r="L4825">
            <v>750</v>
          </cell>
        </row>
        <row r="4826">
          <cell r="H4826">
            <v>14961566</v>
          </cell>
          <cell r="I4826" t="str">
            <v>40,44 $</v>
          </cell>
          <cell r="J4826" t="str">
            <v>Château Lamartine, 70 ares Cas tillon Côtes de Bordeaux</v>
          </cell>
          <cell r="K4826">
            <v>6</v>
          </cell>
          <cell r="L4826">
            <v>750</v>
          </cell>
        </row>
        <row r="4827">
          <cell r="H4827">
            <v>14848441</v>
          </cell>
          <cell r="I4827" t="str">
            <v>60,57 $</v>
          </cell>
          <cell r="J4827" t="str">
            <v>Baumann-Zirgel, Crémant d'Alsa ce Brut</v>
          </cell>
          <cell r="K4827">
            <v>6</v>
          </cell>
          <cell r="L4827">
            <v>750</v>
          </cell>
        </row>
        <row r="4828">
          <cell r="H4828">
            <v>14848416</v>
          </cell>
          <cell r="I4828" t="str">
            <v>54,19 $</v>
          </cell>
          <cell r="J4828" t="str">
            <v xml:space="preserve">Baumann-Zirgel, Pinot Gris </v>
          </cell>
          <cell r="K4828">
            <v>6</v>
          </cell>
          <cell r="L4828">
            <v>750</v>
          </cell>
        </row>
        <row r="4829">
          <cell r="H4829">
            <v>14848635</v>
          </cell>
          <cell r="I4829" t="str">
            <v>115,30 $</v>
          </cell>
          <cell r="J4829" t="str">
            <v>Baumann-Zirgel, Riesling Cuvée Arthur Grand Cru Schoenenbour</v>
          </cell>
          <cell r="K4829">
            <v>6</v>
          </cell>
          <cell r="L4829">
            <v>750</v>
          </cell>
        </row>
        <row r="4830">
          <cell r="H4830">
            <v>14848176</v>
          </cell>
          <cell r="I4830" t="str">
            <v>69,20 $</v>
          </cell>
          <cell r="J4830" t="str">
            <v>Baumann-Zirgel, Riesling Stren g</v>
          </cell>
          <cell r="K4830">
            <v>6</v>
          </cell>
          <cell r="L4830">
            <v>750</v>
          </cell>
        </row>
        <row r="4831">
          <cell r="H4831">
            <v>14848643</v>
          </cell>
          <cell r="I4831" t="str">
            <v>47,27 $</v>
          </cell>
          <cell r="J4831" t="str">
            <v xml:space="preserve">Baumann-Zirgel, Sylvaner </v>
          </cell>
          <cell r="K4831">
            <v>6</v>
          </cell>
          <cell r="L4831">
            <v>750</v>
          </cell>
        </row>
        <row r="4832">
          <cell r="H4832">
            <v>14969218</v>
          </cell>
          <cell r="I4832" t="str">
            <v>80,88 $</v>
          </cell>
          <cell r="J4832" t="str">
            <v>Domaine Oilvier et Francine Sa vary, Hommage</v>
          </cell>
          <cell r="K4832">
            <v>6</v>
          </cell>
          <cell r="L4832">
            <v>750</v>
          </cell>
        </row>
        <row r="4833">
          <cell r="H4833">
            <v>14968602</v>
          </cell>
          <cell r="I4833" t="str">
            <v>35,95 $</v>
          </cell>
          <cell r="J4833" t="str">
            <v>L'Envol du Prince, Domaine du Prince</v>
          </cell>
          <cell r="K4833">
            <v>6</v>
          </cell>
          <cell r="L4833">
            <v>750</v>
          </cell>
        </row>
        <row r="4834">
          <cell r="H4834">
            <v>14744684</v>
          </cell>
          <cell r="I4834" t="str">
            <v>78,96 $</v>
          </cell>
          <cell r="J4834" t="str">
            <v>Château Du Bloy, Bergerac Roug e</v>
          </cell>
          <cell r="K4834">
            <v>12</v>
          </cell>
          <cell r="L4834">
            <v>750</v>
          </cell>
        </row>
        <row r="4835">
          <cell r="H4835">
            <v>14972871</v>
          </cell>
          <cell r="I4835" t="str">
            <v>52,35 $</v>
          </cell>
          <cell r="J4835" t="str">
            <v>Château les Bertrands, Cuvée T radition Blanc</v>
          </cell>
          <cell r="K4835">
            <v>12</v>
          </cell>
          <cell r="L4835">
            <v>750</v>
          </cell>
        </row>
        <row r="4836">
          <cell r="H4836">
            <v>14890366</v>
          </cell>
          <cell r="I4836" t="str">
            <v>32,17 $</v>
          </cell>
          <cell r="J4836" t="str">
            <v xml:space="preserve">Domaine Capmartin, Séquère </v>
          </cell>
          <cell r="K4836">
            <v>6</v>
          </cell>
          <cell r="L4836">
            <v>750</v>
          </cell>
        </row>
        <row r="4837">
          <cell r="H4837">
            <v>14898157</v>
          </cell>
          <cell r="I4837" t="str">
            <v>58,01 $</v>
          </cell>
          <cell r="J4837" t="str">
            <v xml:space="preserve">bourgogne </v>
          </cell>
          <cell r="K4837">
            <v>12</v>
          </cell>
          <cell r="L4837">
            <v>750</v>
          </cell>
        </row>
        <row r="4838">
          <cell r="H4838">
            <v>14860600</v>
          </cell>
          <cell r="I4838" t="str">
            <v>90,76 $</v>
          </cell>
          <cell r="J4838" t="str">
            <v xml:space="preserve">Maison Louis Jadot, Chablis </v>
          </cell>
          <cell r="K4838">
            <v>6</v>
          </cell>
          <cell r="L4838">
            <v>750</v>
          </cell>
        </row>
        <row r="4839">
          <cell r="H4839">
            <v>14926322</v>
          </cell>
          <cell r="I4839" t="str">
            <v>50,78 $</v>
          </cell>
          <cell r="J4839" t="str">
            <v>Domaine Jean-Yves Millaire, Pé pette</v>
          </cell>
          <cell r="K4839">
            <v>6</v>
          </cell>
          <cell r="L4839">
            <v>750</v>
          </cell>
        </row>
        <row r="4840">
          <cell r="H4840">
            <v>14929380</v>
          </cell>
          <cell r="I4840" t="str">
            <v>114,88 $</v>
          </cell>
          <cell r="J4840" t="str">
            <v xml:space="preserve">Parés Baltà, Mas Irène </v>
          </cell>
          <cell r="K4840">
            <v>6</v>
          </cell>
          <cell r="L4840">
            <v>750</v>
          </cell>
        </row>
        <row r="4841">
          <cell r="H4841">
            <v>14897576</v>
          </cell>
          <cell r="I4841" t="str">
            <v>31,92 $</v>
          </cell>
          <cell r="J4841" t="str">
            <v xml:space="preserve">Care, Care Trio Red Blend </v>
          </cell>
          <cell r="K4841">
            <v>12</v>
          </cell>
          <cell r="L4841">
            <v>750</v>
          </cell>
        </row>
        <row r="4842">
          <cell r="H4842">
            <v>14936264</v>
          </cell>
          <cell r="I4842" t="str">
            <v>97,06 $</v>
          </cell>
          <cell r="J4842" t="str">
            <v>Amós Bañeres, Messatge en una Ampolla</v>
          </cell>
          <cell r="K4842">
            <v>6</v>
          </cell>
          <cell r="L4842">
            <v>750</v>
          </cell>
        </row>
        <row r="4843">
          <cell r="H4843">
            <v>14936272</v>
          </cell>
          <cell r="I4843" t="str">
            <v>138,04 $</v>
          </cell>
          <cell r="J4843" t="str">
            <v xml:space="preserve">Amós Bañeres, Vinya Oculta </v>
          </cell>
          <cell r="K4843">
            <v>6</v>
          </cell>
          <cell r="L4843">
            <v>750</v>
          </cell>
        </row>
        <row r="4844">
          <cell r="H4844">
            <v>14839907</v>
          </cell>
          <cell r="I4844" t="str">
            <v>193,22 $</v>
          </cell>
          <cell r="J4844" t="str">
            <v>Pascal Jolivet, Sauvage Sancer re</v>
          </cell>
          <cell r="K4844">
            <v>6</v>
          </cell>
          <cell r="L4844">
            <v>750</v>
          </cell>
        </row>
        <row r="4845">
          <cell r="H4845">
            <v>14842989</v>
          </cell>
          <cell r="I4845" t="str">
            <v>119,14 $</v>
          </cell>
          <cell r="J4845" t="str">
            <v>Yves Cuilleron, Côte Rôtie 'Ma dinière'</v>
          </cell>
          <cell r="K4845">
            <v>3</v>
          </cell>
          <cell r="L4845">
            <v>750</v>
          </cell>
        </row>
        <row r="4846">
          <cell r="H4846">
            <v>14944213</v>
          </cell>
          <cell r="I4846" t="str">
            <v>224,58 $</v>
          </cell>
          <cell r="J4846" t="str">
            <v xml:space="preserve">Felettig, Vieilles Vignes </v>
          </cell>
          <cell r="K4846">
            <v>6</v>
          </cell>
          <cell r="L4846">
            <v>750</v>
          </cell>
        </row>
        <row r="4847">
          <cell r="H4847">
            <v>14944221</v>
          </cell>
          <cell r="I4847" t="str">
            <v>257,02 $</v>
          </cell>
          <cell r="J4847" t="str">
            <v xml:space="preserve">Felettig, Clos Le Village </v>
          </cell>
          <cell r="K4847">
            <v>6</v>
          </cell>
          <cell r="L4847">
            <v>750</v>
          </cell>
        </row>
        <row r="4848">
          <cell r="H4848">
            <v>14944230</v>
          </cell>
          <cell r="I4848" t="str">
            <v>242,37 $</v>
          </cell>
          <cell r="J4848" t="str">
            <v xml:space="preserve">Felettig, Vosne-Romanée </v>
          </cell>
          <cell r="K4848">
            <v>6</v>
          </cell>
          <cell r="L4848">
            <v>750</v>
          </cell>
        </row>
        <row r="4849">
          <cell r="H4849">
            <v>14944264</v>
          </cell>
          <cell r="I4849" t="str">
            <v>196,54 $</v>
          </cell>
          <cell r="J4849" t="str">
            <v xml:space="preserve">Felettig, Combottes </v>
          </cell>
          <cell r="K4849">
            <v>3</v>
          </cell>
          <cell r="L4849">
            <v>750</v>
          </cell>
        </row>
        <row r="4850">
          <cell r="H4850">
            <v>14944272</v>
          </cell>
          <cell r="I4850" t="str">
            <v>219,59 $</v>
          </cell>
          <cell r="J4850" t="str">
            <v xml:space="preserve">Felettig, Carrières </v>
          </cell>
          <cell r="K4850">
            <v>3</v>
          </cell>
          <cell r="L4850">
            <v>750</v>
          </cell>
        </row>
        <row r="4851">
          <cell r="H4851">
            <v>14944299</v>
          </cell>
          <cell r="I4851" t="str">
            <v>254,60 $</v>
          </cell>
          <cell r="J4851" t="str">
            <v xml:space="preserve">Felettig, Chaumes </v>
          </cell>
          <cell r="K4851">
            <v>3</v>
          </cell>
          <cell r="L4851">
            <v>750</v>
          </cell>
        </row>
        <row r="4852">
          <cell r="H4852">
            <v>14944301</v>
          </cell>
          <cell r="I4852" t="str">
            <v>372,73 $</v>
          </cell>
          <cell r="J4852" t="str">
            <v xml:space="preserve">Felettig, Echezeaux </v>
          </cell>
          <cell r="K4852">
            <v>3</v>
          </cell>
          <cell r="L4852">
            <v>750</v>
          </cell>
        </row>
        <row r="4853">
          <cell r="H4853">
            <v>14944310</v>
          </cell>
          <cell r="I4853" t="str">
            <v>262,32 $</v>
          </cell>
          <cell r="J4853" t="str">
            <v xml:space="preserve">Felettig, Les Grandes Lolières </v>
          </cell>
          <cell r="K4853">
            <v>3</v>
          </cell>
          <cell r="L4853">
            <v>750</v>
          </cell>
        </row>
        <row r="4854">
          <cell r="H4854">
            <v>14944387</v>
          </cell>
          <cell r="I4854" t="str">
            <v>233,57 $</v>
          </cell>
          <cell r="J4854" t="str">
            <v xml:space="preserve">Felettig, Vieilles Vignes </v>
          </cell>
          <cell r="K4854">
            <v>3</v>
          </cell>
          <cell r="L4854">
            <v>1500</v>
          </cell>
        </row>
        <row r="4855">
          <cell r="H4855">
            <v>14944328</v>
          </cell>
          <cell r="I4855" t="str">
            <v>266,01 $</v>
          </cell>
          <cell r="J4855" t="str">
            <v xml:space="preserve">Felettig, Clos Le Village </v>
          </cell>
          <cell r="K4855">
            <v>3</v>
          </cell>
          <cell r="L4855">
            <v>1500</v>
          </cell>
        </row>
        <row r="4856">
          <cell r="H4856">
            <v>14944336</v>
          </cell>
          <cell r="I4856" t="str">
            <v>420,76 $</v>
          </cell>
          <cell r="J4856" t="str">
            <v xml:space="preserve">Felettig, Feusselottes </v>
          </cell>
          <cell r="K4856">
            <v>3</v>
          </cell>
          <cell r="L4856">
            <v>1500</v>
          </cell>
        </row>
        <row r="4857">
          <cell r="H4857">
            <v>14944150</v>
          </cell>
          <cell r="I4857" t="str">
            <v>59,76 $</v>
          </cell>
          <cell r="J4857" t="str">
            <v xml:space="preserve">Felettig, Bourgogne Aligoté </v>
          </cell>
          <cell r="K4857">
            <v>6</v>
          </cell>
          <cell r="L4857">
            <v>750</v>
          </cell>
        </row>
        <row r="4858">
          <cell r="H4858">
            <v>14944897</v>
          </cell>
          <cell r="I4858" t="str">
            <v>47,54 $</v>
          </cell>
          <cell r="J4858" t="str">
            <v>Château Franc La Rose, Grand C ru</v>
          </cell>
          <cell r="K4858">
            <v>1</v>
          </cell>
          <cell r="L4858">
            <v>1500</v>
          </cell>
        </row>
        <row r="4859">
          <cell r="H4859">
            <v>14944352</v>
          </cell>
          <cell r="I4859" t="str">
            <v>566,17 $</v>
          </cell>
          <cell r="J4859" t="str">
            <v xml:space="preserve">Felettig, Reignots </v>
          </cell>
          <cell r="K4859">
            <v>3</v>
          </cell>
          <cell r="L4859">
            <v>1500</v>
          </cell>
        </row>
        <row r="4860">
          <cell r="H4860">
            <v>14951819</v>
          </cell>
          <cell r="I4860" t="str">
            <v>448,17 $</v>
          </cell>
          <cell r="J4860" t="str">
            <v xml:space="preserve">Felettig, Carrières </v>
          </cell>
          <cell r="K4860">
            <v>3</v>
          </cell>
          <cell r="L4860">
            <v>1500</v>
          </cell>
        </row>
        <row r="4861">
          <cell r="H4861">
            <v>14957233</v>
          </cell>
          <cell r="I4861" t="str">
            <v>59,76 $</v>
          </cell>
          <cell r="J4861" t="str">
            <v xml:space="preserve">Sierra de Tolono, Rosado </v>
          </cell>
          <cell r="K4861">
            <v>6</v>
          </cell>
          <cell r="L4861">
            <v>750</v>
          </cell>
        </row>
        <row r="4862">
          <cell r="H4862">
            <v>14748001</v>
          </cell>
          <cell r="I4862" t="str">
            <v>151,52 $</v>
          </cell>
          <cell r="J4862" t="str">
            <v xml:space="preserve">Le Volpi, 24 Mesi </v>
          </cell>
          <cell r="K4862">
            <v>12</v>
          </cell>
          <cell r="L4862">
            <v>750</v>
          </cell>
        </row>
        <row r="4863">
          <cell r="H4863">
            <v>14845346</v>
          </cell>
          <cell r="I4863" t="str">
            <v>107,84 $</v>
          </cell>
          <cell r="J4863" t="str">
            <v xml:space="preserve">Elios, Glou Glou </v>
          </cell>
          <cell r="K4863">
            <v>12</v>
          </cell>
          <cell r="L4863">
            <v>750</v>
          </cell>
        </row>
        <row r="4864">
          <cell r="H4864">
            <v>14959108</v>
          </cell>
          <cell r="I4864" t="str">
            <v>107,84 $</v>
          </cell>
          <cell r="J4864" t="str">
            <v xml:space="preserve">Elios, Modus Bibendi Rosso </v>
          </cell>
          <cell r="K4864">
            <v>12</v>
          </cell>
          <cell r="L4864">
            <v>750</v>
          </cell>
        </row>
        <row r="4865">
          <cell r="H4865">
            <v>14743171</v>
          </cell>
          <cell r="I4865" t="str">
            <v>150,53 $</v>
          </cell>
          <cell r="J4865" t="str">
            <v>Michel Gay &amp; Fils, Aloxe-Corto n Vieilles Vignes</v>
          </cell>
          <cell r="K4865">
            <v>6</v>
          </cell>
          <cell r="L4865">
            <v>750</v>
          </cell>
        </row>
        <row r="4866">
          <cell r="H4866">
            <v>14743163</v>
          </cell>
          <cell r="I4866" t="str">
            <v>150,53 $</v>
          </cell>
          <cell r="J4866" t="str">
            <v>Michel Gay &amp; Fils, Beaune 1er Cru Coucherias</v>
          </cell>
          <cell r="K4866">
            <v>6</v>
          </cell>
          <cell r="L4866">
            <v>750</v>
          </cell>
        </row>
        <row r="4867">
          <cell r="H4867">
            <v>14862816</v>
          </cell>
          <cell r="I4867" t="str">
            <v>170,75 $</v>
          </cell>
          <cell r="J4867" t="str">
            <v>Michel Gay &amp; Fils, Beaune Grèv es 1er Cru</v>
          </cell>
          <cell r="K4867">
            <v>6</v>
          </cell>
          <cell r="L4867">
            <v>750</v>
          </cell>
        </row>
        <row r="4868">
          <cell r="H4868">
            <v>14961531</v>
          </cell>
          <cell r="I4868" t="str">
            <v>152,78 $</v>
          </cell>
          <cell r="J4868" t="str">
            <v>Ca Boit Libre, Mon Blanc Des A lpes</v>
          </cell>
          <cell r="K4868">
            <v>12</v>
          </cell>
          <cell r="L4868">
            <v>750</v>
          </cell>
        </row>
        <row r="4869">
          <cell r="H4869">
            <v>14960871</v>
          </cell>
          <cell r="I4869" t="str">
            <v>179,74 $</v>
          </cell>
          <cell r="J4869" t="str">
            <v xml:space="preserve">Ca Boit Libre, Mon Blanc </v>
          </cell>
          <cell r="K4869">
            <v>12</v>
          </cell>
          <cell r="L4869">
            <v>750</v>
          </cell>
        </row>
        <row r="4870">
          <cell r="H4870">
            <v>14960361</v>
          </cell>
          <cell r="I4870" t="str">
            <v>215,68 $</v>
          </cell>
          <cell r="J4870" t="str">
            <v>Ca Boit Libre, Ton Rouge du La c</v>
          </cell>
          <cell r="K4870">
            <v>12</v>
          </cell>
          <cell r="L4870">
            <v>750</v>
          </cell>
        </row>
        <row r="4871">
          <cell r="H4871">
            <v>14885410</v>
          </cell>
          <cell r="I4871" t="str">
            <v>84,48 $</v>
          </cell>
          <cell r="J4871" t="str">
            <v>Ronco delle Betulle, Villa Ole is Rosso BIO</v>
          </cell>
          <cell r="K4871">
            <v>12</v>
          </cell>
          <cell r="L4871">
            <v>750</v>
          </cell>
        </row>
        <row r="4872">
          <cell r="H4872">
            <v>14802338</v>
          </cell>
          <cell r="I4872" t="str">
            <v>194,11 $</v>
          </cell>
          <cell r="J4872" t="str">
            <v>Domaine Bachelet-Monnot, Bourg ogne rouge</v>
          </cell>
          <cell r="K4872">
            <v>12</v>
          </cell>
          <cell r="L4872">
            <v>750</v>
          </cell>
        </row>
        <row r="4873">
          <cell r="H4873">
            <v>14967335</v>
          </cell>
          <cell r="I4873" t="str">
            <v>134,80 $</v>
          </cell>
          <cell r="J4873" t="str">
            <v xml:space="preserve">Alvina-Pernot, Saint-Romain </v>
          </cell>
          <cell r="K4873">
            <v>6</v>
          </cell>
          <cell r="L4873">
            <v>750</v>
          </cell>
        </row>
        <row r="4874">
          <cell r="H4874">
            <v>14967351</v>
          </cell>
          <cell r="I4874" t="str">
            <v>341,50 $</v>
          </cell>
          <cell r="J4874" t="str">
            <v>Alvina-Pernot, Meursault 1er C ru La Pièce Sous Le Bois</v>
          </cell>
          <cell r="K4874">
            <v>6</v>
          </cell>
          <cell r="L4874">
            <v>750</v>
          </cell>
        </row>
        <row r="4875">
          <cell r="H4875">
            <v>14966914</v>
          </cell>
          <cell r="I4875" t="str">
            <v>122,94 $</v>
          </cell>
          <cell r="J4875" t="str">
            <v>Domaine Gagey, Ladoix Le Clou d'Orge</v>
          </cell>
          <cell r="K4875">
            <v>6</v>
          </cell>
          <cell r="L4875">
            <v>750</v>
          </cell>
        </row>
        <row r="4876">
          <cell r="H4876">
            <v>14968451</v>
          </cell>
          <cell r="I4876" t="str">
            <v>165,40 $</v>
          </cell>
          <cell r="J4876" t="str">
            <v xml:space="preserve">Louis Jadot, Saint-Aubin </v>
          </cell>
          <cell r="K4876">
            <v>6</v>
          </cell>
          <cell r="L4876">
            <v>750</v>
          </cell>
        </row>
        <row r="4877">
          <cell r="H4877">
            <v>14968645</v>
          </cell>
          <cell r="I4877" t="str">
            <v>136,28 $</v>
          </cell>
          <cell r="J4877" t="str">
            <v>Louis Jadot, Pernand-Vergeless es Les Combottes</v>
          </cell>
          <cell r="K4877">
            <v>6</v>
          </cell>
          <cell r="L4877">
            <v>750</v>
          </cell>
        </row>
        <row r="4878">
          <cell r="H4878">
            <v>14968565</v>
          </cell>
          <cell r="I4878" t="str">
            <v>213,93 $</v>
          </cell>
          <cell r="J4878" t="str">
            <v>Louis Jadot, Beaune Bressandes 1er Cru</v>
          </cell>
          <cell r="K4878">
            <v>6</v>
          </cell>
          <cell r="L4878">
            <v>750</v>
          </cell>
        </row>
        <row r="4879">
          <cell r="H4879">
            <v>14970340</v>
          </cell>
          <cell r="I4879" t="str">
            <v>71,89 $</v>
          </cell>
          <cell r="J4879" t="str">
            <v xml:space="preserve">Arnaud Combier, Fleurie </v>
          </cell>
          <cell r="K4879">
            <v>6</v>
          </cell>
          <cell r="L4879">
            <v>750</v>
          </cell>
        </row>
        <row r="4880">
          <cell r="H4880">
            <v>14970358</v>
          </cell>
          <cell r="I4880" t="str">
            <v>71,89 $</v>
          </cell>
          <cell r="J4880" t="str">
            <v xml:space="preserve">Arnaud Combier, Goutte Blanche </v>
          </cell>
          <cell r="K4880">
            <v>6</v>
          </cell>
          <cell r="L4880">
            <v>750</v>
          </cell>
        </row>
        <row r="4881">
          <cell r="H4881">
            <v>14971537</v>
          </cell>
          <cell r="I4881" t="str">
            <v>121,82 $</v>
          </cell>
          <cell r="J4881" t="str">
            <v>Clos de la Roilette, Griffes d u Marquis</v>
          </cell>
          <cell r="K4881">
            <v>6</v>
          </cell>
          <cell r="L4881">
            <v>750</v>
          </cell>
        </row>
        <row r="4882">
          <cell r="H4882">
            <v>14834786</v>
          </cell>
          <cell r="I4882" t="str">
            <v>152,38 $</v>
          </cell>
          <cell r="J4882" t="str">
            <v xml:space="preserve">Château Tour Bayard, l'Angelot </v>
          </cell>
          <cell r="K4882">
            <v>6</v>
          </cell>
          <cell r="L4882">
            <v>750</v>
          </cell>
        </row>
        <row r="4883">
          <cell r="H4883">
            <v>14972812</v>
          </cell>
          <cell r="I4883" t="str">
            <v>134,80 $</v>
          </cell>
          <cell r="J4883" t="str">
            <v xml:space="preserve">Fumey Chatelain, Chardonnay </v>
          </cell>
          <cell r="K4883">
            <v>12</v>
          </cell>
          <cell r="L4883">
            <v>750</v>
          </cell>
        </row>
        <row r="4884">
          <cell r="H4884">
            <v>14769822</v>
          </cell>
          <cell r="I4884" t="str">
            <v>59,30 $</v>
          </cell>
          <cell r="J4884" t="str">
            <v>Château le Plantey, sans sulfi tes ajoutés Médoc</v>
          </cell>
          <cell r="K4884">
            <v>6</v>
          </cell>
          <cell r="L4884">
            <v>750</v>
          </cell>
        </row>
        <row r="4885">
          <cell r="H4885">
            <v>14977138</v>
          </cell>
          <cell r="I4885" t="str">
            <v>179,74 $</v>
          </cell>
          <cell r="J4885" t="str">
            <v xml:space="preserve">Fumey Chatelain, Savagnin NM </v>
          </cell>
          <cell r="K4885">
            <v>12</v>
          </cell>
          <cell r="L4885">
            <v>750</v>
          </cell>
        </row>
        <row r="4886">
          <cell r="H4886">
            <v>14860685</v>
          </cell>
          <cell r="I4886" t="str">
            <v>58,76 $</v>
          </cell>
          <cell r="J4886" t="str">
            <v>Zahel, Grüner Veltliner Goldbe rg</v>
          </cell>
          <cell r="K4886">
            <v>6</v>
          </cell>
          <cell r="L4886">
            <v>750</v>
          </cell>
        </row>
        <row r="4887">
          <cell r="H4887">
            <v>14983212</v>
          </cell>
          <cell r="I4887" t="str">
            <v>197,71 $</v>
          </cell>
          <cell r="J4887" t="str">
            <v>Nicolas Jacob, Côtes du Jura Savagnin Les Chazaux</v>
          </cell>
          <cell r="K4887">
            <v>6</v>
          </cell>
          <cell r="L4887">
            <v>750</v>
          </cell>
        </row>
        <row r="4888">
          <cell r="H4888">
            <v>14765688</v>
          </cell>
          <cell r="I4888" t="str">
            <v>9,63 $</v>
          </cell>
          <cell r="J4888" t="str">
            <v xml:space="preserve">3 Herdade rouge </v>
          </cell>
          <cell r="K4888">
            <v>12</v>
          </cell>
          <cell r="L4888">
            <v>750</v>
          </cell>
        </row>
        <row r="4889">
          <cell r="H4889">
            <v>14753281</v>
          </cell>
          <cell r="I4889" t="str">
            <v>133,84 $</v>
          </cell>
          <cell r="J4889" t="str">
            <v xml:space="preserve">Petr Marada, Ryslink Pet Nat </v>
          </cell>
          <cell r="K4889">
            <v>12</v>
          </cell>
          <cell r="L4889">
            <v>750</v>
          </cell>
        </row>
        <row r="4890">
          <cell r="H4890">
            <v>14907754</v>
          </cell>
          <cell r="I4890" t="str">
            <v>90,56 $</v>
          </cell>
          <cell r="J4890" t="str">
            <v>Golden Bird, Golden Bird Pisco Quebranta</v>
          </cell>
          <cell r="K4890">
            <v>12</v>
          </cell>
          <cell r="L4890">
            <v>750</v>
          </cell>
        </row>
        <row r="4891">
          <cell r="H4891">
            <v>14793654</v>
          </cell>
          <cell r="I4891" t="str">
            <v>102,63 $</v>
          </cell>
          <cell r="J4891" t="str">
            <v>Carlania Celler, El Petit Carl ania</v>
          </cell>
          <cell r="K4891">
            <v>12</v>
          </cell>
          <cell r="L4891">
            <v>750</v>
          </cell>
        </row>
        <row r="4892">
          <cell r="H4892">
            <v>14793603</v>
          </cell>
          <cell r="I4892" t="str">
            <v>94,36 $</v>
          </cell>
          <cell r="J4892" t="str">
            <v>Clos Lentiscus, Gentlemant Sum oll</v>
          </cell>
          <cell r="K4892">
            <v>6</v>
          </cell>
          <cell r="L4892">
            <v>750</v>
          </cell>
        </row>
        <row r="4893">
          <cell r="H4893">
            <v>14793777</v>
          </cell>
          <cell r="I4893" t="str">
            <v>89,24 $</v>
          </cell>
          <cell r="J4893" t="str">
            <v>Clos Lentiscus, Nuria Parellad a</v>
          </cell>
          <cell r="K4893">
            <v>6</v>
          </cell>
          <cell r="L4893">
            <v>750</v>
          </cell>
        </row>
        <row r="4894">
          <cell r="H4894">
            <v>14796564</v>
          </cell>
          <cell r="I4894" t="str">
            <v>80,00 $</v>
          </cell>
          <cell r="J4894" t="str">
            <v>Can Feixes, Negre Jove Selecci o BIO</v>
          </cell>
          <cell r="K4894">
            <v>12</v>
          </cell>
          <cell r="L4894">
            <v>750</v>
          </cell>
        </row>
        <row r="4895">
          <cell r="H4895">
            <v>14756415</v>
          </cell>
          <cell r="I4895" t="str">
            <v>104,97 $</v>
          </cell>
          <cell r="J4895" t="str">
            <v xml:space="preserve">Terra Vita Vinum, Large soif </v>
          </cell>
          <cell r="K4895">
            <v>12</v>
          </cell>
          <cell r="L4895">
            <v>750</v>
          </cell>
        </row>
        <row r="4896">
          <cell r="H4896">
            <v>14932301</v>
          </cell>
          <cell r="I4896" t="str">
            <v>93,00 $</v>
          </cell>
          <cell r="J4896" t="str">
            <v>Lacheteau, Les Fondettes Sance rre Sauvion</v>
          </cell>
          <cell r="K4896">
            <v>6</v>
          </cell>
          <cell r="L4896">
            <v>750</v>
          </cell>
        </row>
        <row r="4897">
          <cell r="H4897">
            <v>14932052</v>
          </cell>
          <cell r="I4897" t="str">
            <v>224,67 $</v>
          </cell>
          <cell r="J4897" t="str">
            <v>Domaine du Jaugaret, Vin de Fr ance Jaugaret</v>
          </cell>
          <cell r="K4897">
            <v>6</v>
          </cell>
          <cell r="L4897">
            <v>750</v>
          </cell>
        </row>
        <row r="4898">
          <cell r="H4898">
            <v>14931631</v>
          </cell>
          <cell r="I4898" t="str">
            <v>26,96 $</v>
          </cell>
          <cell r="J4898" t="str">
            <v xml:space="preserve">Les Gravouilles </v>
          </cell>
          <cell r="K4898">
            <v>3</v>
          </cell>
          <cell r="L4898">
            <v>750</v>
          </cell>
        </row>
        <row r="4899">
          <cell r="H4899">
            <v>14932204</v>
          </cell>
          <cell r="I4899" t="str">
            <v>226,47 $</v>
          </cell>
          <cell r="J4899" t="str">
            <v xml:space="preserve">Boisson Vivante, La Presse </v>
          </cell>
          <cell r="K4899">
            <v>12</v>
          </cell>
          <cell r="L4899">
            <v>750</v>
          </cell>
        </row>
        <row r="4900">
          <cell r="H4900">
            <v>14931279</v>
          </cell>
          <cell r="I4900" t="str">
            <v>179,74 $</v>
          </cell>
          <cell r="J4900" t="str">
            <v xml:space="preserve">Boisson Vivante, Voilà </v>
          </cell>
          <cell r="K4900">
            <v>12</v>
          </cell>
          <cell r="L4900">
            <v>750</v>
          </cell>
        </row>
        <row r="4901">
          <cell r="H4901">
            <v>14935114</v>
          </cell>
          <cell r="I4901" t="str">
            <v>79,29 $</v>
          </cell>
          <cell r="J4901" t="str">
            <v>Domaine de l'Enchantoir, Terre s Blanches</v>
          </cell>
          <cell r="K4901">
            <v>6</v>
          </cell>
          <cell r="L4901">
            <v>750</v>
          </cell>
        </row>
        <row r="4902">
          <cell r="H4902">
            <v>14935122</v>
          </cell>
          <cell r="I4902" t="str">
            <v>68,72 $</v>
          </cell>
          <cell r="J4902" t="str">
            <v>Domaine de l'Enchantoir, Ilot des Biches</v>
          </cell>
          <cell r="K4902">
            <v>6</v>
          </cell>
          <cell r="L4902">
            <v>750</v>
          </cell>
        </row>
        <row r="4903">
          <cell r="H4903">
            <v>14936088</v>
          </cell>
          <cell r="I4903" t="str">
            <v>119,52 $</v>
          </cell>
          <cell r="J4903" t="str">
            <v>Domaine du Clos Naudin, Vouvra y sec</v>
          </cell>
          <cell r="K4903">
            <v>6</v>
          </cell>
          <cell r="L4903">
            <v>750</v>
          </cell>
        </row>
        <row r="4904">
          <cell r="H4904">
            <v>14936184</v>
          </cell>
          <cell r="I4904" t="str">
            <v>152,78 $</v>
          </cell>
          <cell r="J4904" t="str">
            <v>Domaine du Clos Naudin, Vouvra y moelleux</v>
          </cell>
          <cell r="K4904">
            <v>6</v>
          </cell>
          <cell r="L4904">
            <v>750</v>
          </cell>
        </row>
        <row r="4905">
          <cell r="H4905">
            <v>14936387</v>
          </cell>
          <cell r="I4905" t="str">
            <v>179,74 $</v>
          </cell>
          <cell r="J4905" t="str">
            <v>Domaine du Clos Naudin, Vouvra y moelleux</v>
          </cell>
          <cell r="K4905">
            <v>6</v>
          </cell>
          <cell r="L4905">
            <v>750</v>
          </cell>
        </row>
        <row r="4906">
          <cell r="H4906">
            <v>14938681</v>
          </cell>
          <cell r="I4906" t="str">
            <v>73,69 $</v>
          </cell>
          <cell r="J4906" t="str">
            <v>LES JARDINS DE THESEIIS, SAUVI GNON BLANC JARDIN DE LA GRANDE</v>
          </cell>
          <cell r="K4906">
            <v>6</v>
          </cell>
          <cell r="L4906">
            <v>750</v>
          </cell>
        </row>
        <row r="4907">
          <cell r="H4907">
            <v>14938657</v>
          </cell>
          <cell r="I4907" t="str">
            <v>85,37 $</v>
          </cell>
          <cell r="J4907" t="str">
            <v xml:space="preserve">LES JARDINS DE THESEIIS, UNUM </v>
          </cell>
          <cell r="K4907">
            <v>6</v>
          </cell>
          <cell r="L4907">
            <v>750</v>
          </cell>
        </row>
        <row r="4908">
          <cell r="H4908">
            <v>14938665</v>
          </cell>
          <cell r="I4908" t="str">
            <v>85,37 $</v>
          </cell>
          <cell r="J4908" t="str">
            <v>LES JARDINS DE THESEIIS, SAUVI GNON BLANC JARDIN DE LA CABANE</v>
          </cell>
          <cell r="K4908">
            <v>6</v>
          </cell>
          <cell r="L4908">
            <v>750</v>
          </cell>
        </row>
        <row r="4909">
          <cell r="H4909">
            <v>14938690</v>
          </cell>
          <cell r="I4909" t="str">
            <v>76,39 $</v>
          </cell>
          <cell r="J4909" t="str">
            <v>LES JARDINS DE THESEIIS, GAMAY JARDIN DE LA GRANDE PIÈCE</v>
          </cell>
          <cell r="K4909">
            <v>6</v>
          </cell>
          <cell r="L4909">
            <v>750</v>
          </cell>
        </row>
        <row r="4910">
          <cell r="H4910">
            <v>14942111</v>
          </cell>
          <cell r="I4910" t="str">
            <v>45,60 $</v>
          </cell>
          <cell r="J4910" t="str">
            <v xml:space="preserve">Les Éclaireurs, El Chardo </v>
          </cell>
          <cell r="K4910">
            <v>6</v>
          </cell>
          <cell r="L4910">
            <v>750</v>
          </cell>
        </row>
        <row r="4911">
          <cell r="H4911">
            <v>14942664</v>
          </cell>
          <cell r="I4911" t="str">
            <v>50,40 $</v>
          </cell>
          <cell r="J4911" t="str">
            <v>La Perrière, À l'Origine, Sauv ignon Blanc</v>
          </cell>
          <cell r="K4911">
            <v>12</v>
          </cell>
          <cell r="L4911">
            <v>750</v>
          </cell>
        </row>
        <row r="4912">
          <cell r="H4912">
            <v>14942672</v>
          </cell>
          <cell r="I4912" t="str">
            <v>60,00 $</v>
          </cell>
          <cell r="J4912" t="str">
            <v>La Perrière, À l'Origine, Pino t Noir</v>
          </cell>
          <cell r="K4912">
            <v>12</v>
          </cell>
          <cell r="L4912">
            <v>750</v>
          </cell>
        </row>
        <row r="4913">
          <cell r="H4913">
            <v>14827826</v>
          </cell>
          <cell r="I4913" t="str">
            <v>63,84 $</v>
          </cell>
          <cell r="J4913" t="str">
            <v>Domaine des Grandes Espérances , Le Roi Soleil, Touraine</v>
          </cell>
          <cell r="K4913">
            <v>6</v>
          </cell>
          <cell r="L4913">
            <v>750</v>
          </cell>
        </row>
        <row r="4914">
          <cell r="H4914">
            <v>14847296</v>
          </cell>
          <cell r="I4914" t="str">
            <v>39,60 $</v>
          </cell>
          <cell r="J4914" t="str">
            <v>Domaine des Grandes Espérances , La Java, Gamay/ Cabernet Fra</v>
          </cell>
          <cell r="K4914">
            <v>6</v>
          </cell>
          <cell r="L4914">
            <v>750</v>
          </cell>
        </row>
        <row r="4915">
          <cell r="H4915">
            <v>14943510</v>
          </cell>
          <cell r="I4915" t="str">
            <v>368,46 $</v>
          </cell>
          <cell r="J4915" t="str">
            <v>Mugneret-Gibourg, Vosne-Romané e</v>
          </cell>
          <cell r="K4915">
            <v>6</v>
          </cell>
          <cell r="L4915">
            <v>750</v>
          </cell>
        </row>
        <row r="4916">
          <cell r="H4916">
            <v>14943991</v>
          </cell>
          <cell r="I4916" t="str">
            <v>145,29 $</v>
          </cell>
          <cell r="J4916" t="str">
            <v>Mugneret-Gibourg, Vosne-Romané e 2019</v>
          </cell>
          <cell r="K4916">
            <v>1</v>
          </cell>
          <cell r="L4916">
            <v>1500</v>
          </cell>
        </row>
        <row r="4917">
          <cell r="H4917">
            <v>14944002</v>
          </cell>
          <cell r="I4917" t="str">
            <v>260,62 $</v>
          </cell>
          <cell r="J4917" t="str">
            <v>Mugneret-Gibourg, Vosne-Romané e 'La Colombière'</v>
          </cell>
          <cell r="K4917">
            <v>3</v>
          </cell>
          <cell r="L4917">
            <v>750</v>
          </cell>
        </row>
        <row r="4918">
          <cell r="H4918">
            <v>14944011</v>
          </cell>
          <cell r="I4918" t="str">
            <v>269,60 $</v>
          </cell>
          <cell r="J4918" t="str">
            <v>Mugneret-Gibourg, Nuits-St-Geo rges 1er Cru 'Chaignots'</v>
          </cell>
          <cell r="K4918">
            <v>3</v>
          </cell>
          <cell r="L4918">
            <v>750</v>
          </cell>
        </row>
        <row r="4919">
          <cell r="H4919">
            <v>14943528</v>
          </cell>
          <cell r="I4919" t="str">
            <v>229,16 $</v>
          </cell>
          <cell r="J4919" t="str">
            <v>Mugneret-Gibourg, Chambolle-Mu signy 1er Cru 'Feusselottes'</v>
          </cell>
          <cell r="K4919">
            <v>1</v>
          </cell>
          <cell r="L4919">
            <v>1500</v>
          </cell>
        </row>
        <row r="4920">
          <cell r="H4920">
            <v>14943229</v>
          </cell>
          <cell r="I4920" t="str">
            <v>629,08 $</v>
          </cell>
          <cell r="J4920" t="str">
            <v>Mugneret-Gibourg, Echezeaux Gr and Cru</v>
          </cell>
          <cell r="K4920">
            <v>3</v>
          </cell>
          <cell r="L4920">
            <v>750</v>
          </cell>
        </row>
        <row r="4921">
          <cell r="H4921">
            <v>14943632</v>
          </cell>
          <cell r="I4921" t="str">
            <v>678,50 $</v>
          </cell>
          <cell r="J4921" t="str">
            <v>Mugneret-Gibourg, Ruchottes-Ch ambertin Grand Cru</v>
          </cell>
          <cell r="K4921">
            <v>3</v>
          </cell>
          <cell r="L4921">
            <v>750</v>
          </cell>
        </row>
        <row r="4922">
          <cell r="H4922">
            <v>14943472</v>
          </cell>
          <cell r="I4922" t="str">
            <v>41,79 $</v>
          </cell>
          <cell r="J4922" t="str">
            <v>Blauer Spatburgunder, Weingut Beck</v>
          </cell>
          <cell r="K4922">
            <v>6</v>
          </cell>
          <cell r="L4922">
            <v>750</v>
          </cell>
        </row>
        <row r="4923">
          <cell r="H4923">
            <v>14943481</v>
          </cell>
          <cell r="I4923" t="str">
            <v>40,89 $</v>
          </cell>
          <cell r="J4923" t="str">
            <v>Weisser Burgunder, Weingut Bec k</v>
          </cell>
          <cell r="K4923">
            <v>6</v>
          </cell>
          <cell r="L4923">
            <v>750</v>
          </cell>
        </row>
        <row r="4924">
          <cell r="H4924">
            <v>14943835</v>
          </cell>
          <cell r="I4924" t="str">
            <v>124,02 $</v>
          </cell>
          <cell r="J4924" t="str">
            <v xml:space="preserve">Faïa, MaÏ&amp;Kenji Hodgson </v>
          </cell>
          <cell r="K4924">
            <v>6</v>
          </cell>
          <cell r="L4924">
            <v>750</v>
          </cell>
        </row>
        <row r="4925">
          <cell r="H4925">
            <v>14943667</v>
          </cell>
          <cell r="I4925" t="str">
            <v>88,07 $</v>
          </cell>
          <cell r="J4925" t="str">
            <v>La Grande Pièce, MaÏ&amp;Kenji Hod gson</v>
          </cell>
          <cell r="K4925">
            <v>6</v>
          </cell>
          <cell r="L4925">
            <v>750</v>
          </cell>
        </row>
        <row r="4926">
          <cell r="H4926">
            <v>14945769</v>
          </cell>
          <cell r="I4926" t="str">
            <v>69,33 $</v>
          </cell>
          <cell r="J4926" t="str">
            <v xml:space="preserve">Le Due Arbie, Bianco IGT </v>
          </cell>
          <cell r="K4926">
            <v>12</v>
          </cell>
          <cell r="L4926">
            <v>750</v>
          </cell>
        </row>
        <row r="4927">
          <cell r="H4927">
            <v>14816713</v>
          </cell>
          <cell r="I4927" t="str">
            <v>89,87 $</v>
          </cell>
          <cell r="J4927" t="str">
            <v>Domaine de la Bergerie, Sous L a Tonnelle</v>
          </cell>
          <cell r="K4927">
            <v>12</v>
          </cell>
          <cell r="L4927">
            <v>750</v>
          </cell>
        </row>
        <row r="4928">
          <cell r="H4928">
            <v>14816730</v>
          </cell>
          <cell r="I4928" t="str">
            <v>125,82 $</v>
          </cell>
          <cell r="J4928" t="str">
            <v>Domaine de la Bergerie, Créman t de Loire</v>
          </cell>
          <cell r="K4928">
            <v>12</v>
          </cell>
          <cell r="L4928">
            <v>750</v>
          </cell>
        </row>
        <row r="4929">
          <cell r="H4929">
            <v>14828431</v>
          </cell>
          <cell r="I4929" t="str">
            <v>173,37 $</v>
          </cell>
          <cell r="J4929" t="str">
            <v>Innocenti, Brunello di Montalc ino DOCG</v>
          </cell>
          <cell r="K4929">
            <v>6</v>
          </cell>
          <cell r="L4929">
            <v>750</v>
          </cell>
        </row>
        <row r="4930">
          <cell r="H4930">
            <v>14813379</v>
          </cell>
          <cell r="I4930" t="str">
            <v>62,22 $</v>
          </cell>
          <cell r="J4930" t="str">
            <v xml:space="preserve">Cantina Tollo, Passerina Brut </v>
          </cell>
          <cell r="K4930">
            <v>12</v>
          </cell>
          <cell r="L4930">
            <v>750</v>
          </cell>
        </row>
        <row r="4931">
          <cell r="H4931">
            <v>14877225</v>
          </cell>
          <cell r="I4931" t="str">
            <v>58,77 $</v>
          </cell>
          <cell r="J4931" t="str">
            <v xml:space="preserve">Smoking Loon, Pinot Noir </v>
          </cell>
          <cell r="K4931">
            <v>12</v>
          </cell>
          <cell r="L4931">
            <v>750</v>
          </cell>
        </row>
        <row r="4932">
          <cell r="H4932">
            <v>14852440</v>
          </cell>
          <cell r="I4932" t="str">
            <v>32,89 $</v>
          </cell>
          <cell r="J4932" t="str">
            <v>Cantina Tollo, Trebbiano d'Abr uzzo</v>
          </cell>
          <cell r="K4932">
            <v>12</v>
          </cell>
          <cell r="L4932">
            <v>1000</v>
          </cell>
        </row>
        <row r="4933">
          <cell r="H4933">
            <v>14748976</v>
          </cell>
          <cell r="I4933" t="str">
            <v>56,60 $</v>
          </cell>
          <cell r="J4933" t="str">
            <v>James Bryant Hill, Cabernet-Sa uvignon</v>
          </cell>
          <cell r="K4933">
            <v>12</v>
          </cell>
          <cell r="L4933">
            <v>750</v>
          </cell>
        </row>
        <row r="4934">
          <cell r="H4934">
            <v>14952643</v>
          </cell>
          <cell r="I4934" t="str">
            <v>134,80 $</v>
          </cell>
          <cell r="J4934" t="str">
            <v>Barolo di Barolo, Barale Frate lli</v>
          </cell>
          <cell r="K4934">
            <v>6</v>
          </cell>
          <cell r="L4934">
            <v>750</v>
          </cell>
        </row>
        <row r="4935">
          <cell r="H4935">
            <v>14829821</v>
          </cell>
          <cell r="I4935" t="str">
            <v>88,04 $</v>
          </cell>
          <cell r="J4935" t="str">
            <v>I Feudi di Romans, Pinot Grigi o</v>
          </cell>
          <cell r="K4935">
            <v>12</v>
          </cell>
          <cell r="L4935">
            <v>750</v>
          </cell>
        </row>
        <row r="4936">
          <cell r="H4936">
            <v>14855712</v>
          </cell>
          <cell r="I4936" t="str">
            <v>50,56 $</v>
          </cell>
          <cell r="J4936" t="str">
            <v xml:space="preserve">Cusumano Alta Mora, Etna Rosso </v>
          </cell>
          <cell r="K4936">
            <v>6</v>
          </cell>
          <cell r="L4936">
            <v>750</v>
          </cell>
        </row>
        <row r="4937">
          <cell r="H4937">
            <v>14801968</v>
          </cell>
          <cell r="I4937" t="str">
            <v>26,96 $</v>
          </cell>
          <cell r="J4937" t="str">
            <v xml:space="preserve">Rocca Bastia, Soave DOC </v>
          </cell>
          <cell r="K4937">
            <v>12</v>
          </cell>
          <cell r="L4937">
            <v>750</v>
          </cell>
        </row>
        <row r="4938">
          <cell r="H4938">
            <v>14877583</v>
          </cell>
          <cell r="I4938" t="str">
            <v>127,61 $</v>
          </cell>
          <cell r="J4938" t="str">
            <v>Domaine Ostertag, Alsace Les v ieilles vignes de sylvaner</v>
          </cell>
          <cell r="K4938">
            <v>12</v>
          </cell>
          <cell r="L4938">
            <v>750</v>
          </cell>
        </row>
        <row r="4939">
          <cell r="H4939">
            <v>14768029</v>
          </cell>
          <cell r="I4939" t="str">
            <v>90,56 $</v>
          </cell>
          <cell r="J4939" t="str">
            <v>Dry Creek Vineyard, Chenin Bla nc</v>
          </cell>
          <cell r="K4939">
            <v>12</v>
          </cell>
          <cell r="L4939">
            <v>750</v>
          </cell>
        </row>
        <row r="4940">
          <cell r="H4940">
            <v>14841134</v>
          </cell>
          <cell r="I4940" t="str">
            <v>84,48 $</v>
          </cell>
          <cell r="J4940" t="str">
            <v>Weingut Schwedhelm, Estate Pin ot Noir</v>
          </cell>
          <cell r="K4940">
            <v>12</v>
          </cell>
          <cell r="L4940">
            <v>750</v>
          </cell>
        </row>
        <row r="4941">
          <cell r="H4941">
            <v>14889912</v>
          </cell>
          <cell r="I4941" t="str">
            <v>95,59 $</v>
          </cell>
          <cell r="J4941" t="str">
            <v>Bodegas David Moreno, Vado de la Reina Cepas Viejas</v>
          </cell>
          <cell r="K4941">
            <v>6</v>
          </cell>
          <cell r="L4941">
            <v>750</v>
          </cell>
        </row>
        <row r="4942">
          <cell r="H4942">
            <v>14821336</v>
          </cell>
          <cell r="I4942" t="str">
            <v>73,24 $</v>
          </cell>
          <cell r="J4942" t="str">
            <v>Bodegas David Moreno, Gran Res erva</v>
          </cell>
          <cell r="K4942">
            <v>6</v>
          </cell>
          <cell r="L4942">
            <v>750</v>
          </cell>
        </row>
        <row r="4943">
          <cell r="H4943">
            <v>14957508</v>
          </cell>
          <cell r="I4943" t="str">
            <v>31,45 $</v>
          </cell>
          <cell r="J4943" t="str">
            <v xml:space="preserve">Rocca Bastia, Rosé Blush </v>
          </cell>
          <cell r="K4943">
            <v>12</v>
          </cell>
          <cell r="L4943">
            <v>750</v>
          </cell>
        </row>
        <row r="4944">
          <cell r="H4944">
            <v>14792977</v>
          </cell>
          <cell r="I4944" t="str">
            <v>73,69 $</v>
          </cell>
          <cell r="J4944" t="str">
            <v>Domaine des Corbillières, Sauv ignon</v>
          </cell>
          <cell r="K4944">
            <v>12</v>
          </cell>
          <cell r="L4944">
            <v>750</v>
          </cell>
        </row>
        <row r="4945">
          <cell r="H4945">
            <v>14956564</v>
          </cell>
          <cell r="I4945" t="str">
            <v>56,62 $</v>
          </cell>
          <cell r="J4945" t="str">
            <v xml:space="preserve">Demarie, Langhe Dolcetto </v>
          </cell>
          <cell r="K4945">
            <v>12</v>
          </cell>
          <cell r="L4945">
            <v>750</v>
          </cell>
        </row>
        <row r="4946">
          <cell r="H4946">
            <v>14750865</v>
          </cell>
          <cell r="I4946" t="str">
            <v>13,03 $</v>
          </cell>
          <cell r="J4946" t="str">
            <v xml:space="preserve">Grigorescu, Dry Muscat </v>
          </cell>
          <cell r="K4946">
            <v>6</v>
          </cell>
          <cell r="L4946">
            <v>750</v>
          </cell>
        </row>
        <row r="4947">
          <cell r="H4947">
            <v>14805310</v>
          </cell>
          <cell r="I4947" t="str">
            <v>95,16 $</v>
          </cell>
          <cell r="J4947" t="str">
            <v xml:space="preserve">Il Don Chisciotte </v>
          </cell>
          <cell r="K4947">
            <v>6</v>
          </cell>
          <cell r="L4947">
            <v>750</v>
          </cell>
        </row>
        <row r="4948">
          <cell r="H4948">
            <v>14828474</v>
          </cell>
          <cell r="I4948" t="str">
            <v>136,60 $</v>
          </cell>
          <cell r="J4948" t="str">
            <v xml:space="preserve">Domaine Chevallier, Chablis </v>
          </cell>
          <cell r="K4948">
            <v>12</v>
          </cell>
          <cell r="L4948">
            <v>750</v>
          </cell>
        </row>
        <row r="4949">
          <cell r="H4949">
            <v>14961540</v>
          </cell>
          <cell r="I4949" t="str">
            <v>110,24 $</v>
          </cell>
          <cell r="J4949" t="str">
            <v xml:space="preserve">Louis Loron et Fils, Fleurie </v>
          </cell>
          <cell r="K4949">
            <v>12</v>
          </cell>
          <cell r="L4949">
            <v>750</v>
          </cell>
        </row>
        <row r="4950">
          <cell r="H4950">
            <v>14963001</v>
          </cell>
          <cell r="I4950" t="str">
            <v>40,44 $</v>
          </cell>
          <cell r="J4950" t="str">
            <v>L2852 Borgo La Caccia Lugana D O</v>
          </cell>
          <cell r="K4950">
            <v>6</v>
          </cell>
          <cell r="L4950">
            <v>750</v>
          </cell>
        </row>
        <row r="4951">
          <cell r="H4951">
            <v>14962657</v>
          </cell>
          <cell r="I4951" t="str">
            <v>60,66 $</v>
          </cell>
          <cell r="J4951" t="str">
            <v>L2854 Borgo La Caccia Nerone C abernet DOC Garda</v>
          </cell>
          <cell r="K4951">
            <v>6</v>
          </cell>
          <cell r="L4951">
            <v>750</v>
          </cell>
        </row>
        <row r="4952">
          <cell r="H4952">
            <v>14964097</v>
          </cell>
          <cell r="I4952" t="str">
            <v>94,36 $</v>
          </cell>
          <cell r="J4952" t="str">
            <v>Casal Figueira, Lisboa Blanc A ntonio vital</v>
          </cell>
          <cell r="K4952">
            <v>6</v>
          </cell>
          <cell r="L4952">
            <v>750</v>
          </cell>
        </row>
        <row r="4953">
          <cell r="H4953">
            <v>14964100</v>
          </cell>
          <cell r="I4953" t="str">
            <v>89,87 $</v>
          </cell>
          <cell r="J4953" t="str">
            <v>Casal Figueira, Lisboa Rouge V ermelho</v>
          </cell>
          <cell r="K4953">
            <v>6</v>
          </cell>
          <cell r="L4953">
            <v>750</v>
          </cell>
        </row>
        <row r="4954">
          <cell r="H4954">
            <v>14797065</v>
          </cell>
          <cell r="I4954" t="str">
            <v>57,52 $</v>
          </cell>
          <cell r="J4954" t="str">
            <v xml:space="preserve">Domaine de Noiré, Élégance </v>
          </cell>
          <cell r="K4954">
            <v>6</v>
          </cell>
          <cell r="L4954">
            <v>750</v>
          </cell>
        </row>
        <row r="4955">
          <cell r="H4955">
            <v>14797081</v>
          </cell>
          <cell r="I4955" t="str">
            <v>67,40 $</v>
          </cell>
          <cell r="J4955" t="str">
            <v xml:space="preserve">Domaine de Noiré, Caractère </v>
          </cell>
          <cell r="K4955">
            <v>6</v>
          </cell>
          <cell r="L4955">
            <v>750</v>
          </cell>
        </row>
        <row r="4956">
          <cell r="H4956">
            <v>14797057</v>
          </cell>
          <cell r="I4956" t="str">
            <v>44,93 $</v>
          </cell>
          <cell r="J4956" t="str">
            <v>Domaine de Noiré, Soif de Tend resse</v>
          </cell>
          <cell r="K4956">
            <v>6</v>
          </cell>
          <cell r="L4956">
            <v>750</v>
          </cell>
        </row>
        <row r="4957">
          <cell r="H4957">
            <v>14964302</v>
          </cell>
          <cell r="I4957" t="str">
            <v>107,84 $</v>
          </cell>
          <cell r="J4957" t="str">
            <v>Bric Cenciurio, Naunda Barbera D'Alba doc Superiore Magnum</v>
          </cell>
          <cell r="K4957">
            <v>3</v>
          </cell>
          <cell r="L4957">
            <v>1500</v>
          </cell>
        </row>
        <row r="4958">
          <cell r="H4958">
            <v>14964281</v>
          </cell>
          <cell r="I4958" t="str">
            <v>97,36 $</v>
          </cell>
          <cell r="J4958" t="str">
            <v>Bric Cenciurio, Barolo docg Co ste di Rose Magnum</v>
          </cell>
          <cell r="K4958">
            <v>1</v>
          </cell>
          <cell r="L4958">
            <v>1500</v>
          </cell>
        </row>
        <row r="4959">
          <cell r="H4959">
            <v>14794788</v>
          </cell>
          <cell r="I4959" t="str">
            <v>77,29 $</v>
          </cell>
          <cell r="J4959" t="str">
            <v>Lopez de Heredia, Viña Tondoni a Gran Reserva Rosé</v>
          </cell>
          <cell r="K4959">
            <v>3</v>
          </cell>
          <cell r="L4959">
            <v>750</v>
          </cell>
        </row>
        <row r="4960">
          <cell r="H4960">
            <v>14965399</v>
          </cell>
          <cell r="I4960" t="str">
            <v>149,78 $</v>
          </cell>
          <cell r="J4960" t="str">
            <v>Lopez de Heredia, Vina Tondoni a Gran Reserva Blanc</v>
          </cell>
          <cell r="K4960">
            <v>2</v>
          </cell>
          <cell r="L4960">
            <v>750</v>
          </cell>
        </row>
        <row r="4961">
          <cell r="H4961">
            <v>14965381</v>
          </cell>
          <cell r="I4961" t="str">
            <v>149,78 $</v>
          </cell>
          <cell r="J4961" t="str">
            <v>Lopez de Heredia, Viña Tondoni a Gran Reserva Rouge</v>
          </cell>
          <cell r="K4961">
            <v>2</v>
          </cell>
          <cell r="L4961">
            <v>750</v>
          </cell>
        </row>
        <row r="4962">
          <cell r="H4962">
            <v>14965401</v>
          </cell>
          <cell r="I4962" t="str">
            <v>149,78 $</v>
          </cell>
          <cell r="J4962" t="str">
            <v>Lopez de Heredia, Vina Bosconi a Gran Reserva Rouge</v>
          </cell>
          <cell r="K4962">
            <v>2</v>
          </cell>
          <cell r="L4962">
            <v>750</v>
          </cell>
        </row>
        <row r="4963">
          <cell r="H4963">
            <v>14811744</v>
          </cell>
          <cell r="I4963" t="str">
            <v>44,93 $</v>
          </cell>
          <cell r="J4963" t="str">
            <v xml:space="preserve">Domaine Delobel, A L'Infini </v>
          </cell>
          <cell r="K4963">
            <v>6</v>
          </cell>
          <cell r="L4963">
            <v>750</v>
          </cell>
        </row>
        <row r="4964">
          <cell r="H4964">
            <v>14811306</v>
          </cell>
          <cell r="I4964" t="str">
            <v>50,33 $</v>
          </cell>
          <cell r="J4964" t="str">
            <v xml:space="preserve">Domaine Delobel, B de Oisly </v>
          </cell>
          <cell r="K4964">
            <v>6</v>
          </cell>
          <cell r="L4964">
            <v>750</v>
          </cell>
        </row>
        <row r="4965">
          <cell r="H4965">
            <v>14811314</v>
          </cell>
          <cell r="I4965" t="str">
            <v>70,10 $</v>
          </cell>
          <cell r="J4965" t="str">
            <v xml:space="preserve">Domaine Delobel, Exponentielle </v>
          </cell>
          <cell r="K4965">
            <v>6</v>
          </cell>
          <cell r="L4965">
            <v>750</v>
          </cell>
        </row>
        <row r="4966">
          <cell r="H4966">
            <v>14809767</v>
          </cell>
          <cell r="I4966" t="str">
            <v>39,54 $</v>
          </cell>
          <cell r="J4966" t="str">
            <v>Domaine Delobel, La Parenthèse Rosé</v>
          </cell>
          <cell r="K4966">
            <v>6</v>
          </cell>
          <cell r="L4966">
            <v>750</v>
          </cell>
        </row>
        <row r="4967">
          <cell r="H4967">
            <v>14811752</v>
          </cell>
          <cell r="I4967" t="str">
            <v>44,93 $</v>
          </cell>
          <cell r="J4967" t="str">
            <v>Domaine Delobel, La Parenthèse Rouge</v>
          </cell>
          <cell r="K4967">
            <v>6</v>
          </cell>
          <cell r="L4967">
            <v>750</v>
          </cell>
        </row>
        <row r="4968">
          <cell r="H4968">
            <v>14845952</v>
          </cell>
          <cell r="I4968" t="str">
            <v>67,40 $</v>
          </cell>
          <cell r="J4968" t="str">
            <v xml:space="preserve">Domaine Bobinet, Hanami </v>
          </cell>
          <cell r="K4968">
            <v>6</v>
          </cell>
          <cell r="L4968">
            <v>750</v>
          </cell>
        </row>
        <row r="4969">
          <cell r="H4969">
            <v>14845936</v>
          </cell>
          <cell r="I4969" t="str">
            <v>89,87 $</v>
          </cell>
          <cell r="J4969" t="str">
            <v xml:space="preserve">Domaine Bobinet, Ruben </v>
          </cell>
          <cell r="K4969">
            <v>6</v>
          </cell>
          <cell r="L4969">
            <v>750</v>
          </cell>
        </row>
        <row r="4970">
          <cell r="H4970">
            <v>14841951</v>
          </cell>
          <cell r="I4970" t="str">
            <v>70,10 $</v>
          </cell>
          <cell r="J4970" t="str">
            <v>Gradis'ciutta, Pinot Grigio Bo rghi ad Est DOC</v>
          </cell>
          <cell r="K4970">
            <v>12</v>
          </cell>
          <cell r="L4970">
            <v>750</v>
          </cell>
        </row>
        <row r="4971">
          <cell r="H4971">
            <v>14842575</v>
          </cell>
          <cell r="I4971" t="str">
            <v>56,62 $</v>
          </cell>
          <cell r="J4971" t="str">
            <v>Gradis'ciutta, Pinot Grigio DO C Collio</v>
          </cell>
          <cell r="K4971">
            <v>6</v>
          </cell>
          <cell r="L4971">
            <v>750</v>
          </cell>
        </row>
        <row r="4972">
          <cell r="H4972">
            <v>14970542</v>
          </cell>
          <cell r="I4972" t="str">
            <v>73,02 $</v>
          </cell>
          <cell r="J4972" t="str">
            <v>Château des Tourtes, cuvée pre stige</v>
          </cell>
          <cell r="K4972">
            <v>6</v>
          </cell>
          <cell r="L4972">
            <v>750</v>
          </cell>
        </row>
        <row r="4973">
          <cell r="H4973">
            <v>14970551</v>
          </cell>
          <cell r="I4973" t="str">
            <v>73,02 $</v>
          </cell>
          <cell r="J4973" t="str">
            <v>Château des Tourtes, cuvée pre stige Blanc</v>
          </cell>
          <cell r="K4973">
            <v>6</v>
          </cell>
          <cell r="L4973">
            <v>750</v>
          </cell>
        </row>
        <row r="4974">
          <cell r="H4974">
            <v>14970569</v>
          </cell>
          <cell r="I4974" t="str">
            <v>88,74 $</v>
          </cell>
          <cell r="J4974" t="str">
            <v>Château des Tourtes, Attribut des Tourtes</v>
          </cell>
          <cell r="K4974">
            <v>6</v>
          </cell>
          <cell r="L4974">
            <v>750</v>
          </cell>
        </row>
        <row r="4975">
          <cell r="H4975">
            <v>14826065</v>
          </cell>
          <cell r="I4975" t="str">
            <v>80,88 $</v>
          </cell>
          <cell r="J4975" t="str">
            <v xml:space="preserve">Vega Sindoa, Izar </v>
          </cell>
          <cell r="K4975">
            <v>6</v>
          </cell>
          <cell r="L4975">
            <v>750</v>
          </cell>
        </row>
        <row r="4976">
          <cell r="H4976">
            <v>14768985</v>
          </cell>
          <cell r="I4976" t="str">
            <v>98,85 $</v>
          </cell>
          <cell r="J4976" t="str">
            <v>Cescon Italo Storia &amp; Vini srl , Pinot Grigio Il Tralcetto</v>
          </cell>
          <cell r="K4976">
            <v>12</v>
          </cell>
          <cell r="L4976">
            <v>750</v>
          </cell>
        </row>
        <row r="4977">
          <cell r="H4977">
            <v>14975036</v>
          </cell>
          <cell r="I4977" t="str">
            <v>111,02 $</v>
          </cell>
          <cell r="J4977" t="str">
            <v xml:space="preserve">Domaine Fichet, Pouilly-Fuissé </v>
          </cell>
          <cell r="K4977">
            <v>6</v>
          </cell>
          <cell r="L4977">
            <v>750</v>
          </cell>
        </row>
        <row r="4978">
          <cell r="H4978">
            <v>14779924</v>
          </cell>
          <cell r="I4978" t="str">
            <v>98,85 $</v>
          </cell>
          <cell r="J4978" t="str">
            <v>Domaine Pardon et fils, Fleuri e</v>
          </cell>
          <cell r="K4978">
            <v>12</v>
          </cell>
          <cell r="L4978">
            <v>750</v>
          </cell>
        </row>
        <row r="4979">
          <cell r="H4979">
            <v>14783173</v>
          </cell>
          <cell r="I4979" t="str">
            <v>104,25 $</v>
          </cell>
          <cell r="J4979" t="str">
            <v xml:space="preserve">Yves Duport, Rose De Bulles </v>
          </cell>
          <cell r="K4979">
            <v>12</v>
          </cell>
          <cell r="L4979">
            <v>750</v>
          </cell>
        </row>
        <row r="4980">
          <cell r="H4980">
            <v>14756829</v>
          </cell>
          <cell r="I4980" t="str">
            <v>90,14 $</v>
          </cell>
          <cell r="J4980" t="str">
            <v>Oltretorrente, Bianco Colli To rtonesi</v>
          </cell>
          <cell r="K4980">
            <v>12</v>
          </cell>
          <cell r="L4980">
            <v>750</v>
          </cell>
        </row>
        <row r="4981">
          <cell r="H4981">
            <v>14975722</v>
          </cell>
          <cell r="I4981" t="str">
            <v>113,23 $</v>
          </cell>
          <cell r="J4981" t="str">
            <v>P. Ferraud &amp; Fils, Saint Amour - Cuvée Ensorceleuse</v>
          </cell>
          <cell r="K4981">
            <v>12</v>
          </cell>
          <cell r="L4981">
            <v>750</v>
          </cell>
        </row>
        <row r="4982">
          <cell r="H4982">
            <v>14975714</v>
          </cell>
          <cell r="I4982" t="str">
            <v>88,07 $</v>
          </cell>
          <cell r="J4982" t="str">
            <v>La Cave de Fred, Côte de Broui lly</v>
          </cell>
          <cell r="K4982">
            <v>12</v>
          </cell>
          <cell r="L4982">
            <v>750</v>
          </cell>
        </row>
        <row r="4983">
          <cell r="H4983">
            <v>14800412</v>
          </cell>
          <cell r="I4983" t="str">
            <v>179,74 $</v>
          </cell>
          <cell r="J4983" t="str">
            <v xml:space="preserve">La Dernière Goute, Boire Désir </v>
          </cell>
          <cell r="K4983">
            <v>12</v>
          </cell>
          <cell r="L4983">
            <v>750</v>
          </cell>
        </row>
        <row r="4984">
          <cell r="H4984">
            <v>14800148</v>
          </cell>
          <cell r="I4984" t="str">
            <v>143,79 $</v>
          </cell>
          <cell r="J4984" t="str">
            <v>La Dernière Goutte, Gamay Sans Frontières</v>
          </cell>
          <cell r="K4984">
            <v>12</v>
          </cell>
          <cell r="L4984">
            <v>750</v>
          </cell>
        </row>
        <row r="4985">
          <cell r="H4985">
            <v>14800156</v>
          </cell>
          <cell r="I4985" t="str">
            <v>143,79 $</v>
          </cell>
          <cell r="J4985" t="str">
            <v>La Dernière Goutte, Tisane de Bois Tordu</v>
          </cell>
          <cell r="K4985">
            <v>12</v>
          </cell>
          <cell r="L4985">
            <v>750</v>
          </cell>
        </row>
        <row r="4986">
          <cell r="H4986">
            <v>14974973</v>
          </cell>
          <cell r="I4986" t="str">
            <v>89,87 $</v>
          </cell>
          <cell r="J4986" t="str">
            <v xml:space="preserve">La Dernière Goutte, Pet Nat </v>
          </cell>
          <cell r="K4986">
            <v>6</v>
          </cell>
          <cell r="L4986">
            <v>750</v>
          </cell>
        </row>
        <row r="4987">
          <cell r="H4987">
            <v>14903462</v>
          </cell>
          <cell r="I4987" t="str">
            <v>98,85 $</v>
          </cell>
          <cell r="J4987" t="str">
            <v xml:space="preserve">Piaggia, Carmignano 'Il Sasso' </v>
          </cell>
          <cell r="K4987">
            <v>6</v>
          </cell>
          <cell r="L4987">
            <v>750</v>
          </cell>
        </row>
        <row r="4988">
          <cell r="H4988">
            <v>14975811</v>
          </cell>
          <cell r="I4988" t="str">
            <v>116,83 $</v>
          </cell>
          <cell r="J4988" t="str">
            <v>Conservatoire de vignes ancien nes Alonso, Ceci n'est pas un</v>
          </cell>
          <cell r="K4988">
            <v>6</v>
          </cell>
          <cell r="L4988">
            <v>750</v>
          </cell>
        </row>
        <row r="4989">
          <cell r="H4989">
            <v>14977058</v>
          </cell>
          <cell r="I4989" t="str">
            <v>107,84 $</v>
          </cell>
          <cell r="J4989" t="str">
            <v>Conservatoire de vignes ancien nes Alonso, Les larmes des Dam</v>
          </cell>
          <cell r="K4989">
            <v>6</v>
          </cell>
          <cell r="L4989">
            <v>750</v>
          </cell>
        </row>
        <row r="4990">
          <cell r="H4990">
            <v>14975618</v>
          </cell>
          <cell r="I4990" t="str">
            <v>134,80 $</v>
          </cell>
          <cell r="J4990" t="str">
            <v>Conservatoire de vignes ancien nes Alonso, Chant vibratoire</v>
          </cell>
          <cell r="K4990">
            <v>6</v>
          </cell>
          <cell r="L4990">
            <v>750</v>
          </cell>
        </row>
        <row r="4991">
          <cell r="H4991">
            <v>14975511</v>
          </cell>
          <cell r="I4991" t="str">
            <v>98,85 $</v>
          </cell>
          <cell r="J4991" t="str">
            <v>Conservatoire de vignes ancien nes Alonso, Nez de clown</v>
          </cell>
          <cell r="K4991">
            <v>6</v>
          </cell>
          <cell r="L4991">
            <v>750</v>
          </cell>
        </row>
        <row r="4992">
          <cell r="H4992">
            <v>14745126</v>
          </cell>
          <cell r="I4992" t="str">
            <v>72,34 $</v>
          </cell>
          <cell r="J4992" t="str">
            <v>Domaine Vincent Wengier, Chabl is</v>
          </cell>
          <cell r="K4992">
            <v>6</v>
          </cell>
          <cell r="L4992">
            <v>750</v>
          </cell>
        </row>
        <row r="4993">
          <cell r="H4993">
            <v>14977007</v>
          </cell>
          <cell r="I4993" t="str">
            <v>125,82 $</v>
          </cell>
          <cell r="J4993" t="str">
            <v xml:space="preserve">Corentin Houillon, Arcane </v>
          </cell>
          <cell r="K4993">
            <v>6</v>
          </cell>
          <cell r="L4993">
            <v>750</v>
          </cell>
        </row>
        <row r="4994">
          <cell r="H4994">
            <v>14976741</v>
          </cell>
          <cell r="I4994" t="str">
            <v>125,82 $</v>
          </cell>
          <cell r="J4994" t="str">
            <v xml:space="preserve">Corentin Houillon, Cosmos </v>
          </cell>
          <cell r="K4994">
            <v>6</v>
          </cell>
          <cell r="L4994">
            <v>750</v>
          </cell>
        </row>
        <row r="4995">
          <cell r="H4995">
            <v>14976901</v>
          </cell>
          <cell r="I4995" t="str">
            <v>112,34 $</v>
          </cell>
          <cell r="J4995" t="str">
            <v xml:space="preserve">Corentin Houillon, Vieux Foug </v>
          </cell>
          <cell r="K4995">
            <v>6</v>
          </cell>
          <cell r="L4995">
            <v>750</v>
          </cell>
        </row>
        <row r="4996">
          <cell r="H4996">
            <v>14977111</v>
          </cell>
          <cell r="I4996" t="str">
            <v>112,34 $</v>
          </cell>
          <cell r="J4996" t="str">
            <v>Corentin Houillon, Force of na ture</v>
          </cell>
          <cell r="K4996">
            <v>6</v>
          </cell>
          <cell r="L4996">
            <v>750</v>
          </cell>
        </row>
        <row r="4997">
          <cell r="H4997">
            <v>14976418</v>
          </cell>
          <cell r="I4997" t="str">
            <v>134,80 $</v>
          </cell>
          <cell r="J4997" t="str">
            <v>Corentin Houillon, Arcane MAGN UM</v>
          </cell>
          <cell r="K4997">
            <v>3</v>
          </cell>
          <cell r="L4997">
            <v>1500</v>
          </cell>
        </row>
        <row r="4998">
          <cell r="H4998">
            <v>14976670</v>
          </cell>
          <cell r="I4998" t="str">
            <v>134,80 $</v>
          </cell>
          <cell r="J4998" t="str">
            <v>Corentin Houillon, Cosmos MAGN UM</v>
          </cell>
          <cell r="K4998">
            <v>3</v>
          </cell>
          <cell r="L4998">
            <v>1500</v>
          </cell>
        </row>
        <row r="4999">
          <cell r="H4999">
            <v>14801589</v>
          </cell>
          <cell r="I4999" t="str">
            <v>73,69 $</v>
          </cell>
          <cell r="J4999" t="str">
            <v xml:space="preserve">Pierre Meurgey, Viré-Clessé </v>
          </cell>
          <cell r="K4999">
            <v>6</v>
          </cell>
          <cell r="L4999">
            <v>750</v>
          </cell>
        </row>
        <row r="5000">
          <cell r="H5000">
            <v>14801722</v>
          </cell>
          <cell r="I5000" t="str">
            <v>148,28 $</v>
          </cell>
          <cell r="J5000" t="str">
            <v>Pierre Meurgey, Côte de Nuits- Villages ''Aux Montagnes''</v>
          </cell>
          <cell r="K5000">
            <v>6</v>
          </cell>
          <cell r="L5000">
            <v>750</v>
          </cell>
        </row>
        <row r="5001">
          <cell r="H5001">
            <v>14978350</v>
          </cell>
          <cell r="I5001" t="str">
            <v>104,25 $</v>
          </cell>
          <cell r="J5001" t="str">
            <v>Yves Duport, Pinot Noir ''L'Im prévu''</v>
          </cell>
          <cell r="K5001">
            <v>12</v>
          </cell>
          <cell r="L5001">
            <v>750</v>
          </cell>
        </row>
        <row r="5002">
          <cell r="H5002">
            <v>14914014</v>
          </cell>
          <cell r="I5002" t="str">
            <v>97,60 $</v>
          </cell>
          <cell r="J5002" t="str">
            <v>Capitain-Gagnerot, Côte de Nui ts-Villages Les Guillandes</v>
          </cell>
          <cell r="K5002">
            <v>6</v>
          </cell>
          <cell r="L5002">
            <v>750</v>
          </cell>
        </row>
        <row r="5003">
          <cell r="H5003">
            <v>14914049</v>
          </cell>
          <cell r="I5003" t="str">
            <v>230,15 $</v>
          </cell>
          <cell r="J5003" t="str">
            <v>Capitain-Gagnerot, Aloxe-Corto n Premier Cru Les Moutottes</v>
          </cell>
          <cell r="K5003">
            <v>6</v>
          </cell>
          <cell r="L5003">
            <v>750</v>
          </cell>
        </row>
        <row r="5004">
          <cell r="H5004">
            <v>14856272</v>
          </cell>
          <cell r="I5004" t="str">
            <v>139,30 $</v>
          </cell>
          <cell r="J5004" t="str">
            <v>Domaine Heresztyn-Mazzini, Gev rey-Chambertin Vieilles Vignes</v>
          </cell>
          <cell r="K5004">
            <v>3</v>
          </cell>
          <cell r="L5004">
            <v>750</v>
          </cell>
        </row>
        <row r="5005">
          <cell r="H5005">
            <v>14874251</v>
          </cell>
          <cell r="I5005" t="str">
            <v>155,47 $</v>
          </cell>
          <cell r="J5005" t="str">
            <v xml:space="preserve">Domaine Parent, Monthélie </v>
          </cell>
          <cell r="K5005">
            <v>6</v>
          </cell>
          <cell r="L5005">
            <v>750</v>
          </cell>
        </row>
        <row r="5006">
          <cell r="H5006">
            <v>14872791</v>
          </cell>
          <cell r="I5006" t="str">
            <v>292,07 $</v>
          </cell>
          <cell r="J5006" t="str">
            <v xml:space="preserve">Domaine Parent, Pommard </v>
          </cell>
          <cell r="K5006">
            <v>6</v>
          </cell>
          <cell r="L5006">
            <v>750</v>
          </cell>
        </row>
        <row r="5007">
          <cell r="H5007">
            <v>14874260</v>
          </cell>
          <cell r="I5007" t="str">
            <v>197,71 $</v>
          </cell>
          <cell r="J5007" t="str">
            <v>Domaine Parent, Pommard Premie r Cru Les Croix Noires</v>
          </cell>
          <cell r="K5007">
            <v>3</v>
          </cell>
          <cell r="L5007">
            <v>750</v>
          </cell>
        </row>
        <row r="5008">
          <cell r="H5008">
            <v>14980062</v>
          </cell>
          <cell r="I5008" t="str">
            <v>67,40 $</v>
          </cell>
          <cell r="J5008" t="str">
            <v>Domaine de Briante, Moulin à V ent</v>
          </cell>
          <cell r="K5008">
            <v>6</v>
          </cell>
          <cell r="L5008">
            <v>750</v>
          </cell>
        </row>
        <row r="5009">
          <cell r="H5009">
            <v>14980484</v>
          </cell>
          <cell r="I5009" t="str">
            <v>44,93 $</v>
          </cell>
          <cell r="J5009" t="str">
            <v>Domaine de Briante, Beaujolais Blanc</v>
          </cell>
          <cell r="K5009">
            <v>6</v>
          </cell>
          <cell r="L5009">
            <v>750</v>
          </cell>
        </row>
        <row r="5010">
          <cell r="H5010">
            <v>14981031</v>
          </cell>
          <cell r="I5010" t="str">
            <v>118,21 $</v>
          </cell>
          <cell r="J5010" t="str">
            <v xml:space="preserve">Zickefoose, Cabernet Sauvignon </v>
          </cell>
          <cell r="K5010">
            <v>6</v>
          </cell>
          <cell r="L5010">
            <v>750</v>
          </cell>
        </row>
        <row r="5011">
          <cell r="H5011">
            <v>14860124</v>
          </cell>
          <cell r="I5011" t="str">
            <v>82,14 $</v>
          </cell>
          <cell r="J5011" t="str">
            <v>Ciacci Piccolomini d'Aragona, IGT Toscana Rosso</v>
          </cell>
          <cell r="K5011">
            <v>12</v>
          </cell>
          <cell r="L5011">
            <v>750</v>
          </cell>
        </row>
        <row r="5012">
          <cell r="H5012">
            <v>14853400</v>
          </cell>
          <cell r="I5012" t="str">
            <v>46,54 $</v>
          </cell>
          <cell r="J5012" t="str">
            <v xml:space="preserve">Ozeki </v>
          </cell>
          <cell r="K5012">
            <v>1</v>
          </cell>
          <cell r="L5012">
            <v>16500</v>
          </cell>
        </row>
        <row r="5013">
          <cell r="H5013">
            <v>14982324</v>
          </cell>
          <cell r="I5013" t="str">
            <v>36,48 $</v>
          </cell>
          <cell r="J5013" t="str">
            <v xml:space="preserve">Ozeki, Sake Nigori </v>
          </cell>
          <cell r="K5013">
            <v>12</v>
          </cell>
          <cell r="L5013">
            <v>375</v>
          </cell>
        </row>
        <row r="5014">
          <cell r="H5014">
            <v>14982359</v>
          </cell>
          <cell r="I5014" t="str">
            <v>56,60 $</v>
          </cell>
          <cell r="J5014" t="str">
            <v xml:space="preserve">Ozeki, Sake Platunum </v>
          </cell>
          <cell r="K5014">
            <v>12</v>
          </cell>
          <cell r="L5014">
            <v>300</v>
          </cell>
        </row>
        <row r="5015">
          <cell r="H5015">
            <v>14866956</v>
          </cell>
          <cell r="I5015" t="str">
            <v>204,71 $</v>
          </cell>
          <cell r="J5015" t="str">
            <v xml:space="preserve">Cruse Wine Co., Monkey Jacket </v>
          </cell>
          <cell r="K5015">
            <v>12</v>
          </cell>
          <cell r="L5015">
            <v>750</v>
          </cell>
        </row>
        <row r="5016">
          <cell r="H5016">
            <v>14983669</v>
          </cell>
          <cell r="I5016" t="str">
            <v>410,67 $</v>
          </cell>
          <cell r="J5016" t="str">
            <v xml:space="preserve">Cruse Wine Co., Tradition LC18 </v>
          </cell>
          <cell r="K5016">
            <v>12</v>
          </cell>
          <cell r="L5016">
            <v>750</v>
          </cell>
        </row>
        <row r="5017">
          <cell r="H5017">
            <v>14983829</v>
          </cell>
          <cell r="I5017" t="str">
            <v>224,67 $</v>
          </cell>
          <cell r="J5017" t="str">
            <v>Jules Metras, Beaujolais Villa ges Bijou</v>
          </cell>
          <cell r="K5017">
            <v>12</v>
          </cell>
          <cell r="L5017">
            <v>750</v>
          </cell>
        </row>
        <row r="5018">
          <cell r="H5018">
            <v>14983271</v>
          </cell>
          <cell r="I5018" t="str">
            <v>287,58 $</v>
          </cell>
          <cell r="J5018" t="str">
            <v>Jules Metras, Chiroubles La Mo ntagne</v>
          </cell>
          <cell r="K5018">
            <v>6</v>
          </cell>
          <cell r="L5018">
            <v>1500</v>
          </cell>
        </row>
        <row r="5019">
          <cell r="H5019">
            <v>14983280</v>
          </cell>
          <cell r="I5019" t="str">
            <v>260,62 $</v>
          </cell>
          <cell r="J5019" t="str">
            <v xml:space="preserve">Jules Metras, Fine de Gamay </v>
          </cell>
          <cell r="K5019">
            <v>6</v>
          </cell>
          <cell r="L5019">
            <v>500</v>
          </cell>
        </row>
        <row r="5020">
          <cell r="H5020">
            <v>14805248</v>
          </cell>
          <cell r="I5020" t="str">
            <v>163,56 $</v>
          </cell>
          <cell r="J5020" t="str">
            <v>Champagne Marc Chauvet, Millés imé</v>
          </cell>
          <cell r="K5020">
            <v>6</v>
          </cell>
          <cell r="L5020">
            <v>750</v>
          </cell>
        </row>
        <row r="5021">
          <cell r="H5021">
            <v>14805336</v>
          </cell>
          <cell r="I5021" t="str">
            <v>201,75 $</v>
          </cell>
          <cell r="J5021" t="str">
            <v>Champagne Marc Chauvet, Initia les</v>
          </cell>
          <cell r="K5021">
            <v>6</v>
          </cell>
          <cell r="L5021">
            <v>750</v>
          </cell>
        </row>
        <row r="5022">
          <cell r="H5022">
            <v>14883932</v>
          </cell>
          <cell r="I5022" t="str">
            <v>104,95 $</v>
          </cell>
          <cell r="J5022" t="str">
            <v>Megalomaniac, Serie Heritage W hite</v>
          </cell>
          <cell r="K5022">
            <v>12</v>
          </cell>
          <cell r="L5022">
            <v>750</v>
          </cell>
        </row>
        <row r="5023">
          <cell r="H5023">
            <v>14858032</v>
          </cell>
          <cell r="I5023" t="str">
            <v>130,50 $</v>
          </cell>
          <cell r="J5023" t="str">
            <v xml:space="preserve">Kindeli Wines, Blanco </v>
          </cell>
          <cell r="K5023">
            <v>12</v>
          </cell>
          <cell r="L5023">
            <v>750</v>
          </cell>
        </row>
        <row r="5024">
          <cell r="H5024">
            <v>14858868</v>
          </cell>
          <cell r="I5024" t="str">
            <v>130,00 $</v>
          </cell>
          <cell r="J5024" t="str">
            <v xml:space="preserve">Kindeli Wines, Tinto </v>
          </cell>
          <cell r="K5024">
            <v>12</v>
          </cell>
          <cell r="L5024">
            <v>750</v>
          </cell>
        </row>
        <row r="5025">
          <cell r="H5025">
            <v>14858665</v>
          </cell>
          <cell r="I5025" t="str">
            <v>164,50 $</v>
          </cell>
          <cell r="J5025" t="str">
            <v xml:space="preserve">Kindeli Wines, Primavera </v>
          </cell>
          <cell r="K5025">
            <v>12</v>
          </cell>
          <cell r="L5025">
            <v>750</v>
          </cell>
        </row>
        <row r="5026">
          <cell r="H5026">
            <v>14857945</v>
          </cell>
          <cell r="I5026" t="str">
            <v>161,80 $</v>
          </cell>
          <cell r="J5026" t="str">
            <v xml:space="preserve">Kindeli Wines, Verano </v>
          </cell>
          <cell r="K5026">
            <v>12</v>
          </cell>
          <cell r="L5026">
            <v>750</v>
          </cell>
        </row>
        <row r="5027">
          <cell r="H5027">
            <v>14857953</v>
          </cell>
          <cell r="I5027" t="str">
            <v>161,80 $</v>
          </cell>
          <cell r="J5027" t="str">
            <v xml:space="preserve">Kindeli Wines, Otoño </v>
          </cell>
          <cell r="K5027">
            <v>12</v>
          </cell>
          <cell r="L5027">
            <v>750</v>
          </cell>
        </row>
        <row r="5028">
          <cell r="H5028">
            <v>14858673</v>
          </cell>
          <cell r="I5028" t="str">
            <v>161,80 $</v>
          </cell>
          <cell r="J5028" t="str">
            <v xml:space="preserve">Kindeli Wines, Invierno </v>
          </cell>
          <cell r="K5028">
            <v>12</v>
          </cell>
          <cell r="L5028">
            <v>750</v>
          </cell>
        </row>
        <row r="5029">
          <cell r="H5029">
            <v>14857890</v>
          </cell>
          <cell r="I5029" t="str">
            <v>161,80 $</v>
          </cell>
          <cell r="J5029" t="str">
            <v xml:space="preserve">Kindeli Wines, Luna Nueva </v>
          </cell>
          <cell r="K5029">
            <v>12</v>
          </cell>
          <cell r="L5029">
            <v>750</v>
          </cell>
        </row>
        <row r="5030">
          <cell r="H5030">
            <v>14858278</v>
          </cell>
          <cell r="I5030" t="str">
            <v>161,80 $</v>
          </cell>
          <cell r="J5030" t="str">
            <v xml:space="preserve">Kindeli Wines, Luna Llena </v>
          </cell>
          <cell r="K5030">
            <v>12</v>
          </cell>
          <cell r="L5030">
            <v>750</v>
          </cell>
        </row>
        <row r="5031">
          <cell r="H5031">
            <v>14857865</v>
          </cell>
          <cell r="I5031" t="str">
            <v>177,50 $</v>
          </cell>
          <cell r="J5031" t="str">
            <v>DON Wines, DON Nelson Chardonn ay</v>
          </cell>
          <cell r="K5031">
            <v>12</v>
          </cell>
          <cell r="L5031">
            <v>750</v>
          </cell>
        </row>
        <row r="5032">
          <cell r="H5032">
            <v>14857902</v>
          </cell>
          <cell r="I5032" t="str">
            <v>177,50 $</v>
          </cell>
          <cell r="J5032" t="str">
            <v>DON Wines, DON Nelson Pinot No ir</v>
          </cell>
          <cell r="K5032">
            <v>12</v>
          </cell>
          <cell r="L5032">
            <v>750</v>
          </cell>
        </row>
        <row r="5033">
          <cell r="H5033">
            <v>14858606</v>
          </cell>
          <cell r="I5033" t="str">
            <v>240,00 $</v>
          </cell>
          <cell r="J5033" t="str">
            <v>DON Wines, DON Barn Block Char donnay</v>
          </cell>
          <cell r="K5033">
            <v>12</v>
          </cell>
          <cell r="L5033">
            <v>750</v>
          </cell>
        </row>
        <row r="5034">
          <cell r="H5034">
            <v>14859078</v>
          </cell>
          <cell r="I5034" t="str">
            <v>240,00 $</v>
          </cell>
          <cell r="J5034" t="str">
            <v>DON Wines, DON Top Block Chard onnay</v>
          </cell>
          <cell r="K5034">
            <v>12</v>
          </cell>
          <cell r="L5034">
            <v>750</v>
          </cell>
        </row>
        <row r="5035">
          <cell r="H5035">
            <v>14858892</v>
          </cell>
          <cell r="I5035" t="str">
            <v>281,90 $</v>
          </cell>
          <cell r="J5035" t="str">
            <v>DON Wines, DON Pomona Pinot No ir</v>
          </cell>
          <cell r="K5035">
            <v>12</v>
          </cell>
          <cell r="L5035">
            <v>750</v>
          </cell>
        </row>
        <row r="5036">
          <cell r="H5036">
            <v>14858905</v>
          </cell>
          <cell r="I5036" t="str">
            <v>281,90 $</v>
          </cell>
          <cell r="J5036" t="str">
            <v>DON Wines, DON Barn Block Pino t Noir</v>
          </cell>
          <cell r="K5036">
            <v>12</v>
          </cell>
          <cell r="L5036">
            <v>750</v>
          </cell>
        </row>
        <row r="5037">
          <cell r="H5037">
            <v>14858286</v>
          </cell>
          <cell r="I5037" t="str">
            <v>156,60 $</v>
          </cell>
          <cell r="J5037" t="str">
            <v xml:space="preserve">DON WINES, Brutal </v>
          </cell>
          <cell r="K5037">
            <v>12</v>
          </cell>
          <cell r="L5037">
            <v>750</v>
          </cell>
        </row>
        <row r="5038">
          <cell r="H5038">
            <v>14887407</v>
          </cell>
          <cell r="I5038" t="str">
            <v>360,00 $</v>
          </cell>
          <cell r="J5038" t="str">
            <v>Valli Bendigo Vineyard Pinot N oir</v>
          </cell>
          <cell r="K5038">
            <v>12</v>
          </cell>
          <cell r="L5038">
            <v>750</v>
          </cell>
        </row>
        <row r="5039">
          <cell r="H5039">
            <v>14887415</v>
          </cell>
          <cell r="I5039" t="str">
            <v>360,00 $</v>
          </cell>
          <cell r="J5039" t="str">
            <v>Valli Bannockburn Vineyard Pin ot Noir</v>
          </cell>
          <cell r="K5039">
            <v>12</v>
          </cell>
          <cell r="L5039">
            <v>750</v>
          </cell>
        </row>
        <row r="5040">
          <cell r="H5040">
            <v>14887423</v>
          </cell>
          <cell r="I5040" t="str">
            <v>360,00 $</v>
          </cell>
          <cell r="J5040" t="str">
            <v>Valli Gibbston Vineyard Pinot Noir</v>
          </cell>
          <cell r="K5040">
            <v>12</v>
          </cell>
          <cell r="L5040">
            <v>750</v>
          </cell>
        </row>
        <row r="5041">
          <cell r="H5041">
            <v>14887431</v>
          </cell>
          <cell r="I5041" t="str">
            <v>360,00 $</v>
          </cell>
          <cell r="J5041" t="str">
            <v>Valli Waitaki Vineyard Pinot N oir</v>
          </cell>
          <cell r="K5041">
            <v>12</v>
          </cell>
          <cell r="L5041">
            <v>750</v>
          </cell>
        </row>
        <row r="5042">
          <cell r="H5042">
            <v>14887343</v>
          </cell>
          <cell r="I5042" t="str">
            <v>159,00 $</v>
          </cell>
          <cell r="J5042" t="str">
            <v>Valli Gibbston Vineyard Pinot Gris</v>
          </cell>
          <cell r="K5042">
            <v>12</v>
          </cell>
          <cell r="L5042">
            <v>750</v>
          </cell>
        </row>
        <row r="5043">
          <cell r="H5043">
            <v>14831403</v>
          </cell>
          <cell r="I5043" t="str">
            <v>105,00 $</v>
          </cell>
          <cell r="J5043" t="str">
            <v>Barossa Valley Estate, Barossa Valley Estate Cabernet</v>
          </cell>
          <cell r="K5043">
            <v>12</v>
          </cell>
          <cell r="L5043">
            <v>750</v>
          </cell>
        </row>
        <row r="5044">
          <cell r="H5044">
            <v>14927958</v>
          </cell>
          <cell r="I5044" t="str">
            <v>186,24 $</v>
          </cell>
          <cell r="J5044" t="str">
            <v xml:space="preserve">Gran Masetto, Endrizzi </v>
          </cell>
          <cell r="K5044">
            <v>12</v>
          </cell>
          <cell r="L5044">
            <v>750</v>
          </cell>
        </row>
        <row r="5045">
          <cell r="H5045">
            <v>14932087</v>
          </cell>
          <cell r="I5045" t="str">
            <v>115,03 $</v>
          </cell>
          <cell r="J5045" t="str">
            <v>Issho Bronze Honkaku Imo Shoch u, Komaki</v>
          </cell>
          <cell r="K5045">
            <v>12</v>
          </cell>
          <cell r="L5045">
            <v>700</v>
          </cell>
        </row>
        <row r="5046">
          <cell r="H5046">
            <v>14842292</v>
          </cell>
          <cell r="I5046" t="str">
            <v>82,83 $</v>
          </cell>
          <cell r="J5046" t="str">
            <v xml:space="preserve">Barco del Corneta, Cucú </v>
          </cell>
          <cell r="K5046">
            <v>12</v>
          </cell>
          <cell r="L5046">
            <v>750</v>
          </cell>
        </row>
        <row r="5047">
          <cell r="H5047">
            <v>14943755</v>
          </cell>
          <cell r="I5047" t="str">
            <v>62,41 $</v>
          </cell>
          <cell r="J5047" t="str">
            <v>Bas-Armagnac Magnum +20 ans, C yrano</v>
          </cell>
          <cell r="K5047">
            <v>1</v>
          </cell>
          <cell r="L5047">
            <v>1500</v>
          </cell>
        </row>
        <row r="5048">
          <cell r="H5048">
            <v>14943587</v>
          </cell>
          <cell r="I5048" t="str">
            <v>310,04 $</v>
          </cell>
          <cell r="J5048" t="str">
            <v>Mugneret-Gibourg, Chambolle-Mu signy 1er Cru 'Feusselottes'</v>
          </cell>
          <cell r="K5048">
            <v>3</v>
          </cell>
          <cell r="L5048">
            <v>750</v>
          </cell>
        </row>
        <row r="5049">
          <cell r="H5049">
            <v>14943069</v>
          </cell>
          <cell r="I5049" t="str">
            <v>678,50 $</v>
          </cell>
          <cell r="J5049" t="str">
            <v>Mugneret-Gibourg, Clos de Voug eot Grand Cru</v>
          </cell>
          <cell r="K5049">
            <v>3</v>
          </cell>
          <cell r="L5049">
            <v>750</v>
          </cell>
        </row>
        <row r="5050">
          <cell r="H5050">
            <v>14945419</v>
          </cell>
          <cell r="I5050" t="str">
            <v>98,85 $</v>
          </cell>
          <cell r="J5050" t="str">
            <v xml:space="preserve">Sfera, Rosato </v>
          </cell>
          <cell r="K5050">
            <v>12</v>
          </cell>
          <cell r="L5050">
            <v>1000</v>
          </cell>
        </row>
        <row r="5051">
          <cell r="H5051">
            <v>14945401</v>
          </cell>
          <cell r="I5051" t="str">
            <v>98,85 $</v>
          </cell>
          <cell r="J5051" t="str">
            <v xml:space="preserve">Sfera, Rosso </v>
          </cell>
          <cell r="K5051">
            <v>12</v>
          </cell>
          <cell r="L5051">
            <v>1000</v>
          </cell>
        </row>
        <row r="5052">
          <cell r="H5052">
            <v>14945144</v>
          </cell>
          <cell r="I5052" t="str">
            <v>113,20 $</v>
          </cell>
          <cell r="J5052" t="str">
            <v xml:space="preserve">Navigator </v>
          </cell>
          <cell r="K5052">
            <v>12</v>
          </cell>
          <cell r="L5052">
            <v>750</v>
          </cell>
        </row>
        <row r="5053">
          <cell r="H5053">
            <v>14852968</v>
          </cell>
          <cell r="I5053" t="str">
            <v>29,33 $</v>
          </cell>
          <cell r="J5053" t="str">
            <v xml:space="preserve">Cantina Tollo, Massoreale </v>
          </cell>
          <cell r="K5053">
            <v>12</v>
          </cell>
          <cell r="L5053">
            <v>750</v>
          </cell>
        </row>
        <row r="5054">
          <cell r="H5054">
            <v>14852554</v>
          </cell>
          <cell r="I5054" t="str">
            <v>44,08 $</v>
          </cell>
          <cell r="J5054" t="str">
            <v xml:space="preserve">Villa Castello, Pinot Grigio </v>
          </cell>
          <cell r="K5054">
            <v>12</v>
          </cell>
          <cell r="L5054">
            <v>750</v>
          </cell>
        </row>
        <row r="5055">
          <cell r="H5055">
            <v>14844298</v>
          </cell>
          <cell r="I5055" t="str">
            <v>50,31 $</v>
          </cell>
          <cell r="J5055" t="str">
            <v xml:space="preserve">Cedar Rock, Chardonnay </v>
          </cell>
          <cell r="K5055">
            <v>12</v>
          </cell>
          <cell r="L5055">
            <v>750</v>
          </cell>
        </row>
        <row r="5056">
          <cell r="H5056">
            <v>14845338</v>
          </cell>
          <cell r="I5056" t="str">
            <v>107,84 $</v>
          </cell>
          <cell r="J5056" t="str">
            <v xml:space="preserve">Elios, Bianco Modus Bibendi </v>
          </cell>
          <cell r="K5056">
            <v>12</v>
          </cell>
          <cell r="L5056">
            <v>750</v>
          </cell>
        </row>
        <row r="5057">
          <cell r="H5057">
            <v>14735294</v>
          </cell>
          <cell r="I5057" t="str">
            <v>42,33 $</v>
          </cell>
          <cell r="J5057" t="str">
            <v>No2 Alta Gaïa, Bordeaux Supéri eur</v>
          </cell>
          <cell r="K5057">
            <v>6</v>
          </cell>
          <cell r="L5057">
            <v>750</v>
          </cell>
        </row>
        <row r="5058">
          <cell r="H5058">
            <v>14783149</v>
          </cell>
          <cell r="I5058" t="str">
            <v>86,27 $</v>
          </cell>
          <cell r="J5058" t="str">
            <v>Yves Duport, Bugey Chardonnay Les Côtes BIO</v>
          </cell>
          <cell r="K5058">
            <v>12</v>
          </cell>
          <cell r="L5058">
            <v>750</v>
          </cell>
        </row>
        <row r="5059">
          <cell r="H5059">
            <v>14963262</v>
          </cell>
          <cell r="I5059" t="str">
            <v>74,14 $</v>
          </cell>
          <cell r="J5059" t="str">
            <v xml:space="preserve">Marvla Tindo, Apple Cider </v>
          </cell>
          <cell r="K5059">
            <v>6</v>
          </cell>
          <cell r="L5059">
            <v>750</v>
          </cell>
        </row>
        <row r="5060">
          <cell r="H5060">
            <v>14802389</v>
          </cell>
          <cell r="I5060" t="str">
            <v>80,97 $</v>
          </cell>
          <cell r="J5060" t="str">
            <v>Waiting For Tom weiss, Renners istas</v>
          </cell>
          <cell r="K5060">
            <v>6</v>
          </cell>
          <cell r="L5060">
            <v>750</v>
          </cell>
        </row>
        <row r="5061">
          <cell r="H5061">
            <v>14848344</v>
          </cell>
          <cell r="I5061" t="str">
            <v>48,98 $</v>
          </cell>
          <cell r="J5061" t="str">
            <v xml:space="preserve">Baumann-Zirgel, Riesling </v>
          </cell>
          <cell r="K5061">
            <v>6</v>
          </cell>
          <cell r="L5061">
            <v>750</v>
          </cell>
        </row>
        <row r="5062">
          <cell r="H5062">
            <v>14969306</v>
          </cell>
          <cell r="I5062" t="str">
            <v>146,34 $</v>
          </cell>
          <cell r="J5062" t="str">
            <v>Domaine Olivier et Francine Sa vary, Chablis</v>
          </cell>
          <cell r="K5062">
            <v>12</v>
          </cell>
          <cell r="L5062">
            <v>750</v>
          </cell>
        </row>
        <row r="5063">
          <cell r="H5063">
            <v>14968590</v>
          </cell>
          <cell r="I5063" t="str">
            <v>155,16 $</v>
          </cell>
          <cell r="J5063" t="str">
            <v>Woodford Reserve, Woodford Res erve WR205646</v>
          </cell>
          <cell r="K5063">
            <v>6</v>
          </cell>
          <cell r="L5063">
            <v>1000</v>
          </cell>
        </row>
        <row r="5064">
          <cell r="H5064">
            <v>14975589</v>
          </cell>
          <cell r="I5064" t="str">
            <v>69,29 $</v>
          </cell>
          <cell r="J5064" t="str">
            <v xml:space="preserve">Valtolla rosso, Croci </v>
          </cell>
          <cell r="K5064">
            <v>6</v>
          </cell>
          <cell r="L5064">
            <v>750</v>
          </cell>
        </row>
        <row r="5065">
          <cell r="H5065">
            <v>14758269</v>
          </cell>
          <cell r="I5065" t="str">
            <v>31,04 $</v>
          </cell>
          <cell r="J5065" t="str">
            <v xml:space="preserve">Le Feu au Lac </v>
          </cell>
          <cell r="K5065">
            <v>6</v>
          </cell>
          <cell r="L5065">
            <v>750</v>
          </cell>
        </row>
        <row r="5066">
          <cell r="H5066">
            <v>14985331</v>
          </cell>
          <cell r="I5066" t="str">
            <v>146,23 $</v>
          </cell>
          <cell r="J5066" t="str">
            <v xml:space="preserve">3 Fonteinen, Braambes </v>
          </cell>
          <cell r="K5066">
            <v>6</v>
          </cell>
          <cell r="L5066">
            <v>750</v>
          </cell>
        </row>
        <row r="5067">
          <cell r="H5067">
            <v>15013269</v>
          </cell>
          <cell r="I5067" t="str">
            <v>96,00 $</v>
          </cell>
          <cell r="J5067" t="str">
            <v xml:space="preserve">Redstone, Gamay </v>
          </cell>
          <cell r="K5067">
            <v>12</v>
          </cell>
          <cell r="L5067">
            <v>750</v>
          </cell>
        </row>
        <row r="5068">
          <cell r="H5068">
            <v>14858905</v>
          </cell>
          <cell r="I5068" t="str">
            <v>281,90 $</v>
          </cell>
          <cell r="J5068" t="str">
            <v>DON Wines, DON Barn Block Pino t Noir</v>
          </cell>
          <cell r="K5068">
            <v>12</v>
          </cell>
          <cell r="L5068">
            <v>750</v>
          </cell>
        </row>
        <row r="5069">
          <cell r="H5069">
            <v>14937195</v>
          </cell>
          <cell r="I5069" t="str">
            <v>190,79 $</v>
          </cell>
          <cell r="J5069" t="str">
            <v xml:space="preserve">3 Fonteinen, Frambozenlambik </v>
          </cell>
          <cell r="K5069">
            <v>12</v>
          </cell>
          <cell r="L5069">
            <v>375</v>
          </cell>
        </row>
        <row r="5070">
          <cell r="H5070">
            <v>14945267</v>
          </cell>
          <cell r="I5070" t="str">
            <v>83,58 $</v>
          </cell>
          <cell r="J5070" t="str">
            <v xml:space="preserve">Method </v>
          </cell>
          <cell r="K5070">
            <v>12</v>
          </cell>
          <cell r="L5070">
            <v>750</v>
          </cell>
        </row>
        <row r="5071">
          <cell r="H5071">
            <v>14852950</v>
          </cell>
          <cell r="I5071" t="str">
            <v>51,55 $</v>
          </cell>
          <cell r="J5071" t="str">
            <v xml:space="preserve">Biologico, Montepulciano </v>
          </cell>
          <cell r="K5071">
            <v>12</v>
          </cell>
          <cell r="L5071">
            <v>750</v>
          </cell>
        </row>
        <row r="5072">
          <cell r="H5072">
            <v>14752570</v>
          </cell>
          <cell r="I5072" t="str">
            <v>46,05 $</v>
          </cell>
          <cell r="J5072" t="str">
            <v xml:space="preserve">Conti Zecca, Liranu Negroamaro </v>
          </cell>
          <cell r="K5072">
            <v>6</v>
          </cell>
          <cell r="L5072">
            <v>750</v>
          </cell>
        </row>
        <row r="5073">
          <cell r="H5073">
            <v>14821352</v>
          </cell>
          <cell r="I5073" t="str">
            <v>39,96 $</v>
          </cell>
          <cell r="J5073" t="str">
            <v xml:space="preserve">Donna Marzia, Vermentino </v>
          </cell>
          <cell r="K5073">
            <v>12</v>
          </cell>
          <cell r="L5073">
            <v>750</v>
          </cell>
        </row>
        <row r="5074">
          <cell r="H5074">
            <v>14871253</v>
          </cell>
          <cell r="I5074" t="str">
            <v>77,72 $</v>
          </cell>
          <cell r="J5074" t="str">
            <v>EARL Papillon-Lavoignat, Papil lon Plaisir Simple</v>
          </cell>
          <cell r="K5074">
            <v>12</v>
          </cell>
          <cell r="L5074">
            <v>750</v>
          </cell>
        </row>
        <row r="5075">
          <cell r="H5075">
            <v>14960352</v>
          </cell>
          <cell r="I5075" t="str">
            <v>179,74 $</v>
          </cell>
          <cell r="J5075" t="str">
            <v>Ca Boit Libre, Ton Rouge D'Éle vage</v>
          </cell>
          <cell r="K5075">
            <v>12</v>
          </cell>
          <cell r="L5075">
            <v>750</v>
          </cell>
        </row>
        <row r="5076">
          <cell r="H5076">
            <v>14970331</v>
          </cell>
          <cell r="I5076" t="str">
            <v>49,43 $</v>
          </cell>
          <cell r="J5076" t="str">
            <v>Arnaud Combier, Premières Gout tes</v>
          </cell>
          <cell r="K5076">
            <v>6</v>
          </cell>
          <cell r="L5076">
            <v>750</v>
          </cell>
        </row>
        <row r="5077">
          <cell r="H5077">
            <v>14789188</v>
          </cell>
          <cell r="I5077" t="str">
            <v>228,46 $</v>
          </cell>
          <cell r="J5077" t="str">
            <v xml:space="preserve">Geografico, Pinot Grigio </v>
          </cell>
          <cell r="K5077">
            <v>12</v>
          </cell>
          <cell r="L5077">
            <v>750</v>
          </cell>
        </row>
        <row r="5078">
          <cell r="H5078">
            <v>14779385</v>
          </cell>
          <cell r="I5078" t="str">
            <v>39,90 $</v>
          </cell>
          <cell r="J5078" t="str">
            <v>Domaine Pardon et fils, Merlot -Syrah Les Deux Freres</v>
          </cell>
          <cell r="K5078">
            <v>12</v>
          </cell>
          <cell r="L5078">
            <v>750</v>
          </cell>
        </row>
        <row r="5079">
          <cell r="H5079">
            <v>14906858</v>
          </cell>
          <cell r="I5079" t="str">
            <v>93,34 $</v>
          </cell>
          <cell r="J5079" t="str">
            <v xml:space="preserve">Rossi d'Angera, Spitz Genziana </v>
          </cell>
          <cell r="K5079">
            <v>6</v>
          </cell>
          <cell r="L5079">
            <v>1000</v>
          </cell>
        </row>
        <row r="5080">
          <cell r="H5080">
            <v>14975597</v>
          </cell>
          <cell r="I5080" t="str">
            <v>61,11 $</v>
          </cell>
          <cell r="J5080" t="str">
            <v>La Maison Romane, Bière Nova V illa</v>
          </cell>
          <cell r="K5080">
            <v>12</v>
          </cell>
          <cell r="L5080">
            <v>750</v>
          </cell>
        </row>
        <row r="5081">
          <cell r="H5081">
            <v>14977120</v>
          </cell>
          <cell r="I5081" t="str">
            <v>215,68 $</v>
          </cell>
          <cell r="J5081" t="str">
            <v>Fumey Chatelain, Trousseau le Bastard</v>
          </cell>
          <cell r="K5081">
            <v>12</v>
          </cell>
          <cell r="L5081">
            <v>750</v>
          </cell>
        </row>
        <row r="5082">
          <cell r="H5082">
            <v>14826647</v>
          </cell>
          <cell r="I5082" t="str">
            <v>38,09 $</v>
          </cell>
          <cell r="J5082" t="str">
            <v xml:space="preserve">Tosco, Rosso </v>
          </cell>
          <cell r="K5082">
            <v>12</v>
          </cell>
          <cell r="L5082">
            <v>750</v>
          </cell>
        </row>
        <row r="5083">
          <cell r="H5083">
            <v>14805301</v>
          </cell>
          <cell r="I5083" t="str">
            <v>142,89 $</v>
          </cell>
          <cell r="J5083" t="str">
            <v>Champagne Marc Chauvet, Tradit ion Brut</v>
          </cell>
          <cell r="K5083">
            <v>12</v>
          </cell>
          <cell r="L5083">
            <v>375</v>
          </cell>
        </row>
        <row r="5084">
          <cell r="H5084">
            <v>14805133</v>
          </cell>
          <cell r="I5084" t="str">
            <v>130,31 $</v>
          </cell>
          <cell r="J5084" t="str">
            <v>Champagne Marc Chauvet, Sélect ion Brut</v>
          </cell>
          <cell r="K5084">
            <v>6</v>
          </cell>
          <cell r="L5084">
            <v>750</v>
          </cell>
        </row>
        <row r="5085">
          <cell r="H5085">
            <v>14984071</v>
          </cell>
          <cell r="I5085" t="str">
            <v>118,23 $</v>
          </cell>
          <cell r="J5085" t="str">
            <v xml:space="preserve">Rhum Vieux Labbé, 5* </v>
          </cell>
          <cell r="K5085">
            <v>12</v>
          </cell>
          <cell r="L5085">
            <v>750</v>
          </cell>
        </row>
        <row r="5086">
          <cell r="H5086">
            <v>14753353</v>
          </cell>
          <cell r="I5086" t="str">
            <v>38,64 $</v>
          </cell>
          <cell r="J5086" t="str">
            <v xml:space="preserve">Donna Marzia, Tentazione Rosé </v>
          </cell>
          <cell r="K5086">
            <v>12</v>
          </cell>
          <cell r="L5086">
            <v>750</v>
          </cell>
        </row>
        <row r="5087">
          <cell r="H5087">
            <v>14752570</v>
          </cell>
          <cell r="I5087" t="str">
            <v>46,05 $</v>
          </cell>
          <cell r="J5087" t="str">
            <v xml:space="preserve">Conti Zecca, Liranu Negroamaro </v>
          </cell>
          <cell r="K5087">
            <v>6</v>
          </cell>
          <cell r="L5087">
            <v>750</v>
          </cell>
        </row>
        <row r="5088">
          <cell r="H5088">
            <v>14821352</v>
          </cell>
          <cell r="I5088" t="str">
            <v>39,96 $</v>
          </cell>
          <cell r="J5088" t="str">
            <v xml:space="preserve">Donna Marzia, Vermentino </v>
          </cell>
          <cell r="K5088">
            <v>12</v>
          </cell>
          <cell r="L5088">
            <v>750</v>
          </cell>
        </row>
        <row r="5089">
          <cell r="H5089">
            <v>14993023</v>
          </cell>
          <cell r="I5089" t="str">
            <v>257,40 $</v>
          </cell>
          <cell r="J5089" t="str">
            <v xml:space="preserve">Kaede </v>
          </cell>
          <cell r="K5089">
            <v>24</v>
          </cell>
          <cell r="L5089">
            <v>250</v>
          </cell>
        </row>
        <row r="5090">
          <cell r="H5090">
            <v>14993040</v>
          </cell>
          <cell r="I5090" t="str">
            <v>148,50 $</v>
          </cell>
          <cell r="J5090" t="str">
            <v xml:space="preserve">Sutoko </v>
          </cell>
          <cell r="K5090">
            <v>12</v>
          </cell>
          <cell r="L5090">
            <v>500</v>
          </cell>
        </row>
        <row r="5091">
          <cell r="H5091">
            <v>14884038</v>
          </cell>
          <cell r="I5091" t="str">
            <v>20,88 $</v>
          </cell>
          <cell r="J5091" t="str">
            <v>Megalomaniac, Serie Heritage S parkling</v>
          </cell>
          <cell r="K5091">
            <v>12</v>
          </cell>
          <cell r="L5091">
            <v>750</v>
          </cell>
        </row>
        <row r="5092">
          <cell r="H5092">
            <v>14923121</v>
          </cell>
          <cell r="I5092" t="str">
            <v>71,89 $</v>
          </cell>
          <cell r="J5092" t="str">
            <v>Les Capriades, Piège à filles rosé</v>
          </cell>
          <cell r="K5092">
            <v>6</v>
          </cell>
          <cell r="L5092">
            <v>750</v>
          </cell>
        </row>
        <row r="5093">
          <cell r="H5093">
            <v>14922882</v>
          </cell>
          <cell r="I5093" t="str">
            <v>71,89 $</v>
          </cell>
          <cell r="J5093" t="str">
            <v xml:space="preserve">Les Capriades, Bulle rouge </v>
          </cell>
          <cell r="K5093">
            <v>6</v>
          </cell>
          <cell r="L5093">
            <v>750</v>
          </cell>
        </row>
        <row r="5094">
          <cell r="H5094">
            <v>14923148</v>
          </cell>
          <cell r="I5094" t="str">
            <v>89,87 $</v>
          </cell>
          <cell r="J5094" t="str">
            <v xml:space="preserve">Les Capriades, Menu pineau </v>
          </cell>
          <cell r="K5094">
            <v>6</v>
          </cell>
          <cell r="L5094">
            <v>750</v>
          </cell>
        </row>
        <row r="5095">
          <cell r="H5095">
            <v>14929110</v>
          </cell>
          <cell r="I5095" t="str">
            <v>149,18 $</v>
          </cell>
          <cell r="J5095" t="str">
            <v>Domaine de la Cornasse, Chabli s</v>
          </cell>
          <cell r="K5095">
            <v>12</v>
          </cell>
          <cell r="L5095">
            <v>750</v>
          </cell>
        </row>
        <row r="5096">
          <cell r="H5096">
            <v>14802477</v>
          </cell>
          <cell r="I5096" t="str">
            <v>56,17 $</v>
          </cell>
          <cell r="J5096" t="str">
            <v xml:space="preserve">Empordalia, Antima </v>
          </cell>
          <cell r="K5096">
            <v>6</v>
          </cell>
          <cell r="L5096">
            <v>750</v>
          </cell>
        </row>
        <row r="5097">
          <cell r="H5097">
            <v>14944432</v>
          </cell>
          <cell r="I5097" t="str">
            <v>89,87 $</v>
          </cell>
          <cell r="J5097" t="str">
            <v>Domaine Delettre, Passe-Partou t</v>
          </cell>
          <cell r="K5097">
            <v>6</v>
          </cell>
          <cell r="L5097">
            <v>1500</v>
          </cell>
        </row>
        <row r="5098">
          <cell r="H5098">
            <v>14816238</v>
          </cell>
          <cell r="I5098" t="str">
            <v>89,87 $</v>
          </cell>
          <cell r="J5098" t="str">
            <v>Domaine de la Bergerie, Cerisa ie</v>
          </cell>
          <cell r="K5098">
            <v>12</v>
          </cell>
          <cell r="L5098">
            <v>750</v>
          </cell>
        </row>
        <row r="5099">
          <cell r="H5099">
            <v>14816545</v>
          </cell>
          <cell r="I5099" t="str">
            <v>70,55 $</v>
          </cell>
          <cell r="J5099" t="str">
            <v>Domaine de la Bergerie, Préamb ule</v>
          </cell>
          <cell r="K5099">
            <v>6</v>
          </cell>
          <cell r="L5099">
            <v>750</v>
          </cell>
        </row>
        <row r="5100">
          <cell r="H5100">
            <v>14816385</v>
          </cell>
          <cell r="I5100" t="str">
            <v>75,49 $</v>
          </cell>
          <cell r="J5100" t="str">
            <v>Domaine de la Bergerie, Clos d e la Bergerie</v>
          </cell>
          <cell r="K5100">
            <v>6</v>
          </cell>
          <cell r="L5100">
            <v>750</v>
          </cell>
        </row>
        <row r="5101">
          <cell r="H5101">
            <v>14816916</v>
          </cell>
          <cell r="I5101" t="str">
            <v>61,56 $</v>
          </cell>
          <cell r="J5101" t="str">
            <v>Domaine de la Bergerie, Côteau x du Layon 1er Cru Chaume</v>
          </cell>
          <cell r="K5101">
            <v>3</v>
          </cell>
          <cell r="L5101">
            <v>750</v>
          </cell>
        </row>
        <row r="5102">
          <cell r="H5102">
            <v>14852829</v>
          </cell>
          <cell r="I5102" t="str">
            <v>56,98 $</v>
          </cell>
          <cell r="J5102" t="str">
            <v>Domaine du Vissoux, Beaujolais 'Origine'</v>
          </cell>
          <cell r="K5102">
            <v>12</v>
          </cell>
          <cell r="L5102">
            <v>375</v>
          </cell>
        </row>
        <row r="5103">
          <cell r="H5103">
            <v>14792491</v>
          </cell>
          <cell r="I5103" t="str">
            <v>49,43 $</v>
          </cell>
          <cell r="J5103" t="str">
            <v>Le Fief Noir, L'Échappé Anjou Chenin blanc</v>
          </cell>
          <cell r="K5103">
            <v>6</v>
          </cell>
          <cell r="L5103">
            <v>750</v>
          </cell>
        </row>
        <row r="5104">
          <cell r="H5104">
            <v>14792424</v>
          </cell>
          <cell r="I5104" t="str">
            <v>49,43 $</v>
          </cell>
          <cell r="J5104" t="str">
            <v>Le Fief Noir, Somnambule, Anjo u</v>
          </cell>
          <cell r="K5104">
            <v>6</v>
          </cell>
          <cell r="L5104">
            <v>750</v>
          </cell>
        </row>
        <row r="5105">
          <cell r="H5105">
            <v>14792504</v>
          </cell>
          <cell r="I5105" t="str">
            <v>49,43 $</v>
          </cell>
          <cell r="J5105" t="str">
            <v xml:space="preserve">Le Fief Noir, Cocagne </v>
          </cell>
          <cell r="K5105">
            <v>6</v>
          </cell>
          <cell r="L5105">
            <v>750</v>
          </cell>
        </row>
        <row r="5106">
          <cell r="H5106">
            <v>14966711</v>
          </cell>
          <cell r="I5106" t="str">
            <v>145,60 $</v>
          </cell>
          <cell r="J5106" t="str">
            <v>Domaine Jean-Charles Fagot, Sa int Romain Blanc</v>
          </cell>
          <cell r="K5106">
            <v>6</v>
          </cell>
          <cell r="L5106">
            <v>750</v>
          </cell>
        </row>
        <row r="5107">
          <cell r="H5107">
            <v>14878279</v>
          </cell>
          <cell r="I5107" t="str">
            <v>98,00 $</v>
          </cell>
          <cell r="J5107" t="str">
            <v xml:space="preserve">A by Acacia, Pinot noir </v>
          </cell>
          <cell r="K5107">
            <v>12</v>
          </cell>
          <cell r="L5107">
            <v>750</v>
          </cell>
        </row>
        <row r="5108">
          <cell r="H5108">
            <v>14904545</v>
          </cell>
          <cell r="I5108" t="str">
            <v>211,19 $</v>
          </cell>
          <cell r="J5108" t="str">
            <v>Cava d'Onice, Brunello di Mont alcino DOCG</v>
          </cell>
          <cell r="K5108">
            <v>6</v>
          </cell>
          <cell r="L5108">
            <v>750</v>
          </cell>
        </row>
        <row r="5109">
          <cell r="H5109">
            <v>14904158</v>
          </cell>
          <cell r="I5109" t="str">
            <v>76,39 $</v>
          </cell>
          <cell r="J5109" t="str">
            <v>Cava d'Onice, Rosso di Montalc ino DOC</v>
          </cell>
          <cell r="K5109">
            <v>6</v>
          </cell>
          <cell r="L5109">
            <v>750</v>
          </cell>
        </row>
        <row r="5110">
          <cell r="H5110">
            <v>14899272</v>
          </cell>
          <cell r="I5110" t="str">
            <v>46,34 $</v>
          </cell>
          <cell r="J5110" t="str">
            <v>Michelini y Mufatto, Balsa de Piedra Red</v>
          </cell>
          <cell r="K5110">
            <v>6</v>
          </cell>
          <cell r="L5110">
            <v>750</v>
          </cell>
        </row>
        <row r="5111">
          <cell r="H5111">
            <v>14899281</v>
          </cell>
          <cell r="I5111" t="str">
            <v>46,34 $</v>
          </cell>
          <cell r="J5111" t="str">
            <v>Michelini y Mufatto, Balsa de Piedra Semillon</v>
          </cell>
          <cell r="K5111">
            <v>6</v>
          </cell>
          <cell r="L5111">
            <v>750</v>
          </cell>
        </row>
        <row r="5112">
          <cell r="H5112">
            <v>14899299</v>
          </cell>
          <cell r="I5112" t="str">
            <v>149,47 $</v>
          </cell>
          <cell r="J5112" t="str">
            <v>Michelini y Mufatto, Certezas Semillon</v>
          </cell>
          <cell r="K5112">
            <v>6</v>
          </cell>
          <cell r="L5112">
            <v>750</v>
          </cell>
        </row>
        <row r="5113">
          <cell r="H5113">
            <v>14850920</v>
          </cell>
          <cell r="I5113" t="str">
            <v>43,68 $</v>
          </cell>
          <cell r="J5113" t="str">
            <v xml:space="preserve">Villa Teresa, Bio Merlot </v>
          </cell>
          <cell r="K5113">
            <v>12</v>
          </cell>
          <cell r="L5113">
            <v>750</v>
          </cell>
        </row>
        <row r="5114">
          <cell r="H5114">
            <v>14739711</v>
          </cell>
          <cell r="I5114" t="str">
            <v>52,39 $</v>
          </cell>
          <cell r="J5114" t="str">
            <v>La Scolca, Gavi DOCG Del Comun e di Gavi</v>
          </cell>
          <cell r="K5114">
            <v>6</v>
          </cell>
          <cell r="L5114">
            <v>750</v>
          </cell>
        </row>
        <row r="5115">
          <cell r="H5115">
            <v>14826129</v>
          </cell>
          <cell r="I5115" t="str">
            <v>77,88 $</v>
          </cell>
          <cell r="J5115" t="str">
            <v xml:space="preserve">Renzo Masi, Erta &amp; China </v>
          </cell>
          <cell r="K5115">
            <v>24</v>
          </cell>
          <cell r="L5115">
            <v>375</v>
          </cell>
        </row>
        <row r="5116">
          <cell r="H5116">
            <v>14826284</v>
          </cell>
          <cell r="I5116" t="str">
            <v>59,26 $</v>
          </cell>
          <cell r="J5116" t="str">
            <v xml:space="preserve">Renzo Masi, Chianti </v>
          </cell>
          <cell r="K5116">
            <v>24</v>
          </cell>
          <cell r="L5116">
            <v>375</v>
          </cell>
        </row>
        <row r="5117">
          <cell r="H5117">
            <v>14921476</v>
          </cell>
          <cell r="I5117" t="str">
            <v>131,61 $</v>
          </cell>
          <cell r="J5117" t="str">
            <v>3 Fonteinen, Oude Geuze Golden Blend</v>
          </cell>
          <cell r="K5117">
            <v>6</v>
          </cell>
          <cell r="L5117">
            <v>750</v>
          </cell>
        </row>
        <row r="5118">
          <cell r="H5118">
            <v>14995459</v>
          </cell>
          <cell r="I5118" t="str">
            <v>36,50 $</v>
          </cell>
          <cell r="J5118" t="str">
            <v xml:space="preserve">Acquesi, Piemonte Doc Rosato </v>
          </cell>
          <cell r="K5118">
            <v>6</v>
          </cell>
          <cell r="L5118">
            <v>750</v>
          </cell>
        </row>
        <row r="5119">
          <cell r="H5119">
            <v>14775472</v>
          </cell>
          <cell r="I5119" t="str">
            <v>88,20 $</v>
          </cell>
          <cell r="J5119" t="str">
            <v xml:space="preserve">Tollgate, Tollgate White </v>
          </cell>
          <cell r="K5119">
            <v>12</v>
          </cell>
          <cell r="L5119">
            <v>375</v>
          </cell>
        </row>
        <row r="5120">
          <cell r="H5120">
            <v>14774331</v>
          </cell>
          <cell r="I5120" t="str">
            <v>88,20 $</v>
          </cell>
          <cell r="J5120" t="str">
            <v xml:space="preserve">Tollgate, Tollgate Red </v>
          </cell>
          <cell r="K5120">
            <v>12</v>
          </cell>
          <cell r="L5120">
            <v>375</v>
          </cell>
        </row>
        <row r="5121">
          <cell r="H5121">
            <v>14848521</v>
          </cell>
          <cell r="I5121" t="str">
            <v>33,60 $</v>
          </cell>
          <cell r="J5121" t="str">
            <v>Darling Cellars, Reserve Bushv ine Sauvignon Blanc</v>
          </cell>
          <cell r="K5121">
            <v>12</v>
          </cell>
          <cell r="L5121">
            <v>750</v>
          </cell>
        </row>
        <row r="5122">
          <cell r="H5122">
            <v>14870488</v>
          </cell>
          <cell r="I5122" t="str">
            <v>84,99 $</v>
          </cell>
          <cell r="J5122" t="str">
            <v>Escudo Rojo, Reserva Pinot Noi r</v>
          </cell>
          <cell r="K5122">
            <v>12</v>
          </cell>
          <cell r="L5122">
            <v>750</v>
          </cell>
        </row>
        <row r="5123">
          <cell r="H5123">
            <v>14882737</v>
          </cell>
          <cell r="I5123" t="str">
            <v>55,34 $</v>
          </cell>
          <cell r="J5123" t="str">
            <v xml:space="preserve">Alberti, Bodega Calle </v>
          </cell>
          <cell r="K5123">
            <v>12</v>
          </cell>
          <cell r="L5123">
            <v>375</v>
          </cell>
        </row>
        <row r="5124">
          <cell r="H5124">
            <v>14886172</v>
          </cell>
          <cell r="I5124" t="str">
            <v>84,48 $</v>
          </cell>
          <cell r="J5124" t="str">
            <v>Clos des Centennaires, Grenach e Vieilles Vignes</v>
          </cell>
          <cell r="K5124">
            <v>6</v>
          </cell>
          <cell r="L5124">
            <v>750</v>
          </cell>
        </row>
        <row r="5125">
          <cell r="H5125">
            <v>14886236</v>
          </cell>
          <cell r="I5125" t="str">
            <v>31,45 $</v>
          </cell>
          <cell r="J5125" t="str">
            <v>Rhône Signature, Rive Droite R ouge</v>
          </cell>
          <cell r="K5125">
            <v>6</v>
          </cell>
          <cell r="L5125">
            <v>750</v>
          </cell>
        </row>
        <row r="5126">
          <cell r="H5126">
            <v>14901299</v>
          </cell>
          <cell r="I5126" t="str">
            <v>45,15 $</v>
          </cell>
          <cell r="J5126" t="str">
            <v xml:space="preserve">L'Archange, blanc </v>
          </cell>
          <cell r="K5126">
            <v>6</v>
          </cell>
          <cell r="L5126">
            <v>750</v>
          </cell>
        </row>
        <row r="5127">
          <cell r="H5127">
            <v>14904262</v>
          </cell>
          <cell r="I5127" t="str">
            <v>41,57 $</v>
          </cell>
          <cell r="J5127" t="str">
            <v>Dominio del Soto, Ribera del D uero Cosecha</v>
          </cell>
          <cell r="K5127">
            <v>6</v>
          </cell>
          <cell r="L5127">
            <v>750</v>
          </cell>
        </row>
        <row r="5128">
          <cell r="H5128">
            <v>14904271</v>
          </cell>
          <cell r="I5128" t="str">
            <v>66,90 $</v>
          </cell>
          <cell r="J5128" t="str">
            <v>Dominio del Soto, Dominio del Soto Ribera del Duero Crianza</v>
          </cell>
          <cell r="K5128">
            <v>6</v>
          </cell>
          <cell r="L5128">
            <v>750</v>
          </cell>
        </row>
        <row r="5129">
          <cell r="H5129">
            <v>14849021</v>
          </cell>
          <cell r="I5129" t="str">
            <v>123,16 $</v>
          </cell>
          <cell r="J5129" t="str">
            <v>Progetto Calcarius, Frecciabom b Calcarius</v>
          </cell>
          <cell r="K5129">
            <v>12</v>
          </cell>
          <cell r="L5129">
            <v>750</v>
          </cell>
        </row>
        <row r="5130">
          <cell r="H5130">
            <v>14909231</v>
          </cell>
          <cell r="I5130" t="str">
            <v>124,02 $</v>
          </cell>
          <cell r="J5130" t="str">
            <v>Progetto Calcarius, Frecciabom b Bianco</v>
          </cell>
          <cell r="K5130">
            <v>12</v>
          </cell>
          <cell r="L5130">
            <v>750</v>
          </cell>
        </row>
        <row r="5131">
          <cell r="H5131">
            <v>14920641</v>
          </cell>
          <cell r="I5131" t="str">
            <v>137,44 $</v>
          </cell>
          <cell r="J5131" t="str">
            <v xml:space="preserve">Sancerre, Le Connétable </v>
          </cell>
          <cell r="K5131">
            <v>6</v>
          </cell>
          <cell r="L5131">
            <v>750</v>
          </cell>
        </row>
        <row r="5132">
          <cell r="H5132">
            <v>14872328</v>
          </cell>
          <cell r="I5132" t="str">
            <v>82,38 $</v>
          </cell>
          <cell r="J5132" t="str">
            <v xml:space="preserve">Il Poggiarello Malvasia </v>
          </cell>
          <cell r="K5132">
            <v>6</v>
          </cell>
          <cell r="L5132">
            <v>750</v>
          </cell>
        </row>
        <row r="5133">
          <cell r="H5133">
            <v>14872951</v>
          </cell>
          <cell r="I5133" t="str">
            <v>140,79 $</v>
          </cell>
          <cell r="J5133" t="str">
            <v xml:space="preserve">Marquis de Mons </v>
          </cell>
          <cell r="K5133">
            <v>6</v>
          </cell>
          <cell r="L5133">
            <v>750</v>
          </cell>
        </row>
        <row r="5134">
          <cell r="H5134">
            <v>14873603</v>
          </cell>
          <cell r="I5134" t="str">
            <v>155,77 $</v>
          </cell>
          <cell r="J5134" t="str">
            <v xml:space="preserve">Le Seuil de Mazeyres </v>
          </cell>
          <cell r="K5134">
            <v>6</v>
          </cell>
          <cell r="L5134">
            <v>750</v>
          </cell>
        </row>
        <row r="5135">
          <cell r="H5135">
            <v>14930815</v>
          </cell>
          <cell r="I5135" t="str">
            <v>88,89 $</v>
          </cell>
          <cell r="J5135" t="str">
            <v>Romaneaux-Destezet, Vin de Fra nce Romaneaux-Destezet syrah</v>
          </cell>
          <cell r="K5135">
            <v>6</v>
          </cell>
          <cell r="L5135">
            <v>750</v>
          </cell>
        </row>
        <row r="5136">
          <cell r="H5136">
            <v>14931181</v>
          </cell>
          <cell r="I5136" t="str">
            <v>79,86 $</v>
          </cell>
          <cell r="J5136" t="str">
            <v xml:space="preserve">M, La Grande Ourse </v>
          </cell>
          <cell r="K5136">
            <v>6</v>
          </cell>
          <cell r="L5136">
            <v>750</v>
          </cell>
        </row>
        <row r="5137">
          <cell r="H5137">
            <v>14930997</v>
          </cell>
          <cell r="I5137" t="str">
            <v>81,93 $</v>
          </cell>
          <cell r="J5137" t="str">
            <v xml:space="preserve">Ursa Major, La Grande Ourse </v>
          </cell>
          <cell r="K5137">
            <v>6</v>
          </cell>
          <cell r="L5137">
            <v>750</v>
          </cell>
        </row>
        <row r="5138">
          <cell r="H5138">
            <v>14893436</v>
          </cell>
          <cell r="I5138" t="str">
            <v>86,57 $</v>
          </cell>
          <cell r="J5138" t="str">
            <v xml:space="preserve">Culombu, Storia Di Corni Mozzi </v>
          </cell>
          <cell r="K5138">
            <v>6</v>
          </cell>
          <cell r="L5138">
            <v>750</v>
          </cell>
        </row>
        <row r="5139">
          <cell r="H5139">
            <v>14893532</v>
          </cell>
          <cell r="I5139" t="str">
            <v>42,84 $</v>
          </cell>
          <cell r="J5139" t="str">
            <v xml:space="preserve">Culombu, Tribbiera Rouge </v>
          </cell>
          <cell r="K5139">
            <v>6</v>
          </cell>
          <cell r="L5139">
            <v>750</v>
          </cell>
        </row>
        <row r="5140">
          <cell r="H5140">
            <v>14931261</v>
          </cell>
          <cell r="I5140" t="str">
            <v>61,56 $</v>
          </cell>
          <cell r="J5140" t="str">
            <v xml:space="preserve">Culombu, Rouge </v>
          </cell>
          <cell r="K5140">
            <v>6</v>
          </cell>
          <cell r="L5140">
            <v>750</v>
          </cell>
        </row>
        <row r="5141">
          <cell r="H5141">
            <v>14931164</v>
          </cell>
          <cell r="I5141" t="str">
            <v>61,56 $</v>
          </cell>
          <cell r="J5141" t="str">
            <v xml:space="preserve">Culombu, Blanc </v>
          </cell>
          <cell r="K5141">
            <v>6</v>
          </cell>
          <cell r="L5141">
            <v>750</v>
          </cell>
        </row>
        <row r="5142">
          <cell r="H5142">
            <v>14872328</v>
          </cell>
          <cell r="I5142" t="str">
            <v>82,38 $</v>
          </cell>
          <cell r="J5142" t="str">
            <v xml:space="preserve">Il Poggiarello Malvasia </v>
          </cell>
          <cell r="K5142">
            <v>6</v>
          </cell>
          <cell r="L5142">
            <v>750</v>
          </cell>
        </row>
        <row r="5143">
          <cell r="H5143">
            <v>14933047</v>
          </cell>
          <cell r="I5143" t="str">
            <v>150,31 $</v>
          </cell>
          <cell r="J5143" t="str">
            <v>Good Intentions Wine, Shape Sh ifter Red</v>
          </cell>
          <cell r="K5143">
            <v>12</v>
          </cell>
          <cell r="L5143">
            <v>750</v>
          </cell>
        </row>
        <row r="5144">
          <cell r="H5144">
            <v>14938227</v>
          </cell>
          <cell r="I5144" t="str">
            <v>41,25 $</v>
          </cell>
          <cell r="J5144" t="str">
            <v xml:space="preserve">Hiedler, Löss </v>
          </cell>
          <cell r="K5144">
            <v>6</v>
          </cell>
          <cell r="L5144">
            <v>750</v>
          </cell>
        </row>
        <row r="5145">
          <cell r="H5145">
            <v>14940263</v>
          </cell>
          <cell r="I5145" t="str">
            <v>62,91 $</v>
          </cell>
          <cell r="J5145" t="str">
            <v>Domaine de la Graveirette, Ju de Vie blanc</v>
          </cell>
          <cell r="K5145">
            <v>12</v>
          </cell>
          <cell r="L5145">
            <v>750</v>
          </cell>
        </row>
        <row r="5146">
          <cell r="H5146">
            <v>14939641</v>
          </cell>
          <cell r="I5146" t="str">
            <v>66,20 $</v>
          </cell>
          <cell r="J5146" t="str">
            <v>Produttori in Clavesana, Langh e DOC Nebbiolo terra</v>
          </cell>
          <cell r="K5146">
            <v>12</v>
          </cell>
          <cell r="L5146">
            <v>750</v>
          </cell>
        </row>
        <row r="5147">
          <cell r="H5147">
            <v>14940941</v>
          </cell>
          <cell r="I5147" t="str">
            <v>51,67 $</v>
          </cell>
          <cell r="J5147" t="str">
            <v>Domaine les Cadinieres, Presti ge</v>
          </cell>
          <cell r="K5147">
            <v>6</v>
          </cell>
          <cell r="L5147">
            <v>750</v>
          </cell>
        </row>
        <row r="5148">
          <cell r="H5148">
            <v>14940950</v>
          </cell>
          <cell r="I5148" t="str">
            <v>47,54 $</v>
          </cell>
          <cell r="J5148" t="str">
            <v>Domaine les Cadinières, Tradit ion Les Cades</v>
          </cell>
          <cell r="K5148">
            <v>6</v>
          </cell>
          <cell r="L5148">
            <v>750</v>
          </cell>
        </row>
        <row r="5149">
          <cell r="H5149">
            <v>14789701</v>
          </cell>
          <cell r="I5149" t="str">
            <v>130,30 $</v>
          </cell>
          <cell r="J5149" t="str">
            <v xml:space="preserve">Stefan Vetter, Sylvaner </v>
          </cell>
          <cell r="K5149">
            <v>12</v>
          </cell>
          <cell r="L5149">
            <v>750</v>
          </cell>
        </row>
        <row r="5150">
          <cell r="H5150">
            <v>14789719</v>
          </cell>
          <cell r="I5150" t="str">
            <v>130,39 $</v>
          </cell>
          <cell r="J5150" t="str">
            <v>Stefan Vetter, Sylvaner Schale , Stiel, Stengel</v>
          </cell>
          <cell r="K5150">
            <v>6</v>
          </cell>
          <cell r="L5150">
            <v>750</v>
          </cell>
        </row>
        <row r="5151">
          <cell r="H5151">
            <v>14942613</v>
          </cell>
          <cell r="I5151" t="str">
            <v>368,46 $</v>
          </cell>
          <cell r="J5151" t="str">
            <v>Domaine des Vignes du Maynes, Magnum Cuvée 910</v>
          </cell>
          <cell r="K5151">
            <v>6</v>
          </cell>
          <cell r="L5151">
            <v>1500</v>
          </cell>
        </row>
        <row r="5152">
          <cell r="H5152">
            <v>14745206</v>
          </cell>
          <cell r="I5152" t="str">
            <v>61,56 $</v>
          </cell>
          <cell r="J5152" t="str">
            <v xml:space="preserve">Château Thivin, Reverdon </v>
          </cell>
          <cell r="K5152">
            <v>6</v>
          </cell>
          <cell r="L5152">
            <v>750</v>
          </cell>
        </row>
        <row r="5153">
          <cell r="H5153">
            <v>14943368</v>
          </cell>
          <cell r="I5153" t="str">
            <v>67,40 $</v>
          </cell>
          <cell r="J5153" t="str">
            <v xml:space="preserve">Hiedler, Thal 2020 </v>
          </cell>
          <cell r="K5153">
            <v>6</v>
          </cell>
          <cell r="L5153">
            <v>750</v>
          </cell>
        </row>
        <row r="5154">
          <cell r="H5154">
            <v>14833011</v>
          </cell>
          <cell r="I5154" t="str">
            <v>123,07 $</v>
          </cell>
          <cell r="J5154" t="str">
            <v>Sho Chiku Bai, SHO Ginjo Nigor i</v>
          </cell>
          <cell r="K5154">
            <v>12</v>
          </cell>
          <cell r="L5154">
            <v>720</v>
          </cell>
        </row>
        <row r="5155">
          <cell r="H5155">
            <v>14830822</v>
          </cell>
          <cell r="I5155" t="str">
            <v>43,14 $</v>
          </cell>
          <cell r="J5155" t="str">
            <v xml:space="preserve">Château Malbat, Bordeaux </v>
          </cell>
          <cell r="K5155">
            <v>12</v>
          </cell>
          <cell r="L5155">
            <v>750</v>
          </cell>
        </row>
        <row r="5156">
          <cell r="H5156">
            <v>14816596</v>
          </cell>
          <cell r="I5156" t="str">
            <v>116,83 $</v>
          </cell>
          <cell r="J5156" t="str">
            <v>Trinquette, La Petite Baigneus e</v>
          </cell>
          <cell r="K5156">
            <v>12</v>
          </cell>
          <cell r="L5156">
            <v>750</v>
          </cell>
        </row>
        <row r="5157">
          <cell r="H5157">
            <v>14950189</v>
          </cell>
          <cell r="I5157" t="str">
            <v>134,80 $</v>
          </cell>
          <cell r="J5157" t="str">
            <v>Trinquette 2019 Magnum, La Pet ite Baigneuse</v>
          </cell>
          <cell r="K5157">
            <v>6</v>
          </cell>
          <cell r="L5157">
            <v>1500</v>
          </cell>
        </row>
        <row r="5158">
          <cell r="H5158">
            <v>14881224</v>
          </cell>
          <cell r="I5158" t="str">
            <v>78,19 $</v>
          </cell>
          <cell r="J5158" t="str">
            <v xml:space="preserve">Damned, La Petite Baigneuse </v>
          </cell>
          <cell r="K5158">
            <v>6</v>
          </cell>
          <cell r="L5158">
            <v>750</v>
          </cell>
        </row>
        <row r="5159">
          <cell r="H5159">
            <v>14880934</v>
          </cell>
          <cell r="I5159" t="str">
            <v>126,98 $</v>
          </cell>
          <cell r="J5159" t="str">
            <v xml:space="preserve">Fusion, La Petite Baigneuse </v>
          </cell>
          <cell r="K5159">
            <v>12</v>
          </cell>
          <cell r="L5159">
            <v>750</v>
          </cell>
        </row>
        <row r="5160">
          <cell r="H5160">
            <v>14745804</v>
          </cell>
          <cell r="I5160" t="str">
            <v>268,00 $</v>
          </cell>
          <cell r="J5160" t="str">
            <v>Beni di Batasiolo, Cerequio Ba rolo</v>
          </cell>
          <cell r="K5160">
            <v>6</v>
          </cell>
          <cell r="L5160">
            <v>750</v>
          </cell>
        </row>
        <row r="5161">
          <cell r="H5161">
            <v>14748992</v>
          </cell>
          <cell r="I5161" t="str">
            <v>268,00 $</v>
          </cell>
          <cell r="J5161" t="str">
            <v>Beni di Batasiolo, Barolo docg Bussia Vigneto Bofani</v>
          </cell>
          <cell r="K5161">
            <v>6</v>
          </cell>
          <cell r="L5161">
            <v>750</v>
          </cell>
        </row>
        <row r="5162">
          <cell r="H5162">
            <v>14952441</v>
          </cell>
          <cell r="I5162" t="str">
            <v>180,49 $</v>
          </cell>
          <cell r="J5162" t="str">
            <v>Good intentions Wine, Noir Dee Doot Dah</v>
          </cell>
          <cell r="K5162">
            <v>12</v>
          </cell>
          <cell r="L5162">
            <v>750</v>
          </cell>
        </row>
        <row r="5163">
          <cell r="H5163">
            <v>14866999</v>
          </cell>
          <cell r="I5163" t="str">
            <v>71,40 $</v>
          </cell>
          <cell r="J5163" t="str">
            <v xml:space="preserve">La Ideale, Tenuta Foresto </v>
          </cell>
          <cell r="K5163">
            <v>6</v>
          </cell>
          <cell r="L5163">
            <v>750</v>
          </cell>
        </row>
        <row r="5164">
          <cell r="H5164">
            <v>14770268</v>
          </cell>
          <cell r="I5164" t="str">
            <v>57,02 $</v>
          </cell>
          <cell r="J5164" t="str">
            <v>MasoSchistes, Domaine de Fenou illet</v>
          </cell>
          <cell r="K5164">
            <v>6</v>
          </cell>
          <cell r="L5164">
            <v>750</v>
          </cell>
        </row>
        <row r="5165">
          <cell r="H5165">
            <v>14869102</v>
          </cell>
          <cell r="I5165" t="str">
            <v>76,39 $</v>
          </cell>
          <cell r="J5165" t="str">
            <v xml:space="preserve">Langhe Nebbiolo, Cascina Corte </v>
          </cell>
          <cell r="K5165">
            <v>6</v>
          </cell>
          <cell r="L5165">
            <v>750</v>
          </cell>
        </row>
        <row r="5166">
          <cell r="H5166">
            <v>14754170</v>
          </cell>
          <cell r="I5166" t="str">
            <v>29,70 $</v>
          </cell>
          <cell r="J5166" t="str">
            <v xml:space="preserve">Domaine Coudoulet, Pinot Gris </v>
          </cell>
          <cell r="K5166">
            <v>6</v>
          </cell>
          <cell r="L5166">
            <v>750</v>
          </cell>
        </row>
        <row r="5167">
          <cell r="H5167">
            <v>14754153</v>
          </cell>
          <cell r="I5167" t="str">
            <v>29,70 $</v>
          </cell>
          <cell r="J5167" t="str">
            <v xml:space="preserve">Domaine Coudoulet, Viognier </v>
          </cell>
          <cell r="K5167">
            <v>6</v>
          </cell>
          <cell r="L5167">
            <v>750</v>
          </cell>
        </row>
        <row r="5168">
          <cell r="H5168">
            <v>14961427</v>
          </cell>
          <cell r="I5168" t="str">
            <v>29,70 $</v>
          </cell>
          <cell r="J5168" t="str">
            <v xml:space="preserve">Domaine Coudoulet, Syrah </v>
          </cell>
          <cell r="K5168">
            <v>6</v>
          </cell>
          <cell r="L5168">
            <v>750</v>
          </cell>
        </row>
        <row r="5169">
          <cell r="H5169">
            <v>14963676</v>
          </cell>
          <cell r="I5169" t="str">
            <v>75,04 $</v>
          </cell>
          <cell r="J5169" t="str">
            <v>L2912 Domaine La Combe Grande Rubis AOP Corbieres</v>
          </cell>
          <cell r="K5169">
            <v>6</v>
          </cell>
          <cell r="L5169">
            <v>750</v>
          </cell>
        </row>
        <row r="5170">
          <cell r="H5170">
            <v>14963748</v>
          </cell>
          <cell r="I5170" t="str">
            <v>29,21 $</v>
          </cell>
          <cell r="J5170" t="str">
            <v>L2913 Domaine La Combe Grande AOP Corbieres</v>
          </cell>
          <cell r="K5170">
            <v>6</v>
          </cell>
          <cell r="L5170">
            <v>750</v>
          </cell>
        </row>
        <row r="5171">
          <cell r="H5171">
            <v>14963705</v>
          </cell>
          <cell r="I5171" t="str">
            <v>50,01 $</v>
          </cell>
          <cell r="J5171" t="str">
            <v>L2914 hateau Mirausse Le Rouge de l'Azerolle AOP Minervois</v>
          </cell>
          <cell r="K5171">
            <v>6</v>
          </cell>
          <cell r="L5171">
            <v>750</v>
          </cell>
        </row>
        <row r="5172">
          <cell r="H5172">
            <v>14963764</v>
          </cell>
          <cell r="I5172" t="str">
            <v>51,45 $</v>
          </cell>
          <cell r="J5172" t="str">
            <v>L2915 Clos Baquiere Case - Pan achee</v>
          </cell>
          <cell r="K5172">
            <v>6</v>
          </cell>
          <cell r="L5172">
            <v>750</v>
          </cell>
        </row>
        <row r="5173">
          <cell r="H5173">
            <v>14963756</v>
          </cell>
          <cell r="I5173" t="str">
            <v>50,01 $</v>
          </cell>
          <cell r="J5173" t="str">
            <v>L2917 Domaine Jouclary Grenach e Gris AOC Cabardes Famille Gi</v>
          </cell>
          <cell r="K5173">
            <v>6</v>
          </cell>
          <cell r="L5173">
            <v>750</v>
          </cell>
        </row>
        <row r="5174">
          <cell r="H5174">
            <v>14963684</v>
          </cell>
          <cell r="I5174" t="str">
            <v>33,97 $</v>
          </cell>
          <cell r="J5174" t="str">
            <v>L2918 Chateau Jouclary Traditi on AOC Cabardes Famille Gianes</v>
          </cell>
          <cell r="K5174">
            <v>6</v>
          </cell>
          <cell r="L5174">
            <v>750</v>
          </cell>
        </row>
        <row r="5175">
          <cell r="H5175">
            <v>14963730</v>
          </cell>
          <cell r="I5175" t="str">
            <v>50,78 $</v>
          </cell>
          <cell r="J5175" t="str">
            <v>L2920 Domaine La Voute du Verd us Rouge AOP Languedoc</v>
          </cell>
          <cell r="K5175">
            <v>6</v>
          </cell>
          <cell r="L5175">
            <v>750</v>
          </cell>
        </row>
        <row r="5176">
          <cell r="H5176">
            <v>14963721</v>
          </cell>
          <cell r="I5176" t="str">
            <v>88,97 $</v>
          </cell>
          <cell r="J5176" t="str">
            <v>L2922 Domaine La Voute du Verd us Cuvee Le Grand Saut AOP Lan</v>
          </cell>
          <cell r="K5176">
            <v>6</v>
          </cell>
          <cell r="L5176">
            <v>750</v>
          </cell>
        </row>
        <row r="5177">
          <cell r="H5177">
            <v>14963713</v>
          </cell>
          <cell r="I5177" t="str">
            <v>31,45 $</v>
          </cell>
          <cell r="J5177" t="str">
            <v>L2923 The Masters Case - Panac hee</v>
          </cell>
          <cell r="K5177">
            <v>6</v>
          </cell>
          <cell r="L5177">
            <v>750</v>
          </cell>
        </row>
        <row r="5178">
          <cell r="H5178">
            <v>14964708</v>
          </cell>
          <cell r="I5178" t="str">
            <v>75,94 $</v>
          </cell>
          <cell r="J5178" t="str">
            <v xml:space="preserve">Furlani, Rosso 20 </v>
          </cell>
          <cell r="K5178">
            <v>6</v>
          </cell>
          <cell r="L5178">
            <v>750</v>
          </cell>
        </row>
        <row r="5179">
          <cell r="H5179">
            <v>14967132</v>
          </cell>
          <cell r="I5179" t="str">
            <v>20,85 $</v>
          </cell>
          <cell r="J5179" t="str">
            <v>colombes des vignes, sensation merlot/syrah</v>
          </cell>
          <cell r="K5179">
            <v>6</v>
          </cell>
          <cell r="L5179">
            <v>750</v>
          </cell>
        </row>
        <row r="5180">
          <cell r="H5180">
            <v>14967141</v>
          </cell>
          <cell r="I5180" t="str">
            <v>27,86 $</v>
          </cell>
          <cell r="J5180" t="str">
            <v>colombes des vignes, révélatio n rosé</v>
          </cell>
          <cell r="K5180">
            <v>6</v>
          </cell>
          <cell r="L5180">
            <v>750</v>
          </cell>
        </row>
        <row r="5181">
          <cell r="H5181">
            <v>14966834</v>
          </cell>
          <cell r="I5181" t="str">
            <v>27,86 $</v>
          </cell>
          <cell r="J5181" t="str">
            <v>Colombes des vignes, révélatio n blanc</v>
          </cell>
          <cell r="K5181">
            <v>6</v>
          </cell>
          <cell r="L5181">
            <v>750</v>
          </cell>
        </row>
        <row r="5182">
          <cell r="H5182">
            <v>14967503</v>
          </cell>
          <cell r="I5182" t="str">
            <v>21,93 $</v>
          </cell>
          <cell r="J5182" t="str">
            <v>colombes des vignes, sensation chardonnay/sauvignon</v>
          </cell>
          <cell r="K5182">
            <v>6</v>
          </cell>
          <cell r="L5182">
            <v>750</v>
          </cell>
        </row>
        <row r="5183">
          <cell r="H5183">
            <v>14966826</v>
          </cell>
          <cell r="I5183" t="str">
            <v>30,56 $</v>
          </cell>
          <cell r="J5183" t="str">
            <v>colombes les vignes, exaltatio n les colombes</v>
          </cell>
          <cell r="K5183">
            <v>6</v>
          </cell>
          <cell r="L5183">
            <v>750</v>
          </cell>
        </row>
        <row r="5184">
          <cell r="H5184">
            <v>14969710</v>
          </cell>
          <cell r="I5184" t="str">
            <v>72,34 $</v>
          </cell>
          <cell r="J5184" t="str">
            <v>Big Bunch Theory, Fresh Impres sion Rouge</v>
          </cell>
          <cell r="K5184">
            <v>6</v>
          </cell>
          <cell r="L5184">
            <v>750</v>
          </cell>
        </row>
        <row r="5185">
          <cell r="H5185">
            <v>14748888</v>
          </cell>
          <cell r="I5185" t="str">
            <v>56,92 $</v>
          </cell>
          <cell r="J5185" t="str">
            <v>Domaine d' Émile et Rose, Les 5 Seaux</v>
          </cell>
          <cell r="K5185">
            <v>12</v>
          </cell>
          <cell r="L5185">
            <v>750</v>
          </cell>
        </row>
        <row r="5186">
          <cell r="H5186">
            <v>14972572</v>
          </cell>
          <cell r="I5186" t="str">
            <v>62,01 $</v>
          </cell>
          <cell r="J5186" t="str">
            <v>Clos Castell, Collioure blanc Expression</v>
          </cell>
          <cell r="K5186">
            <v>6</v>
          </cell>
          <cell r="L5186">
            <v>750</v>
          </cell>
        </row>
        <row r="5187">
          <cell r="H5187">
            <v>14972003</v>
          </cell>
          <cell r="I5187" t="str">
            <v>65,60 $</v>
          </cell>
          <cell r="J5187" t="str">
            <v xml:space="preserve">Clos Castell, Héloïse </v>
          </cell>
          <cell r="K5187">
            <v>6</v>
          </cell>
          <cell r="L5187">
            <v>750</v>
          </cell>
        </row>
        <row r="5188">
          <cell r="H5188">
            <v>14972062</v>
          </cell>
          <cell r="I5188" t="str">
            <v>107,84 $</v>
          </cell>
          <cell r="J5188" t="str">
            <v>Domaine de la Perdrix, Charakt er</v>
          </cell>
          <cell r="K5188">
            <v>6</v>
          </cell>
          <cell r="L5188">
            <v>750</v>
          </cell>
        </row>
        <row r="5189">
          <cell r="H5189">
            <v>14972071</v>
          </cell>
          <cell r="I5189" t="str">
            <v>31,45 $</v>
          </cell>
          <cell r="J5189" t="str">
            <v>Domaine de la Perdrix, Coule D ouce</v>
          </cell>
          <cell r="K5189">
            <v>6</v>
          </cell>
          <cell r="L5189">
            <v>750</v>
          </cell>
        </row>
        <row r="5190">
          <cell r="H5190">
            <v>14972089</v>
          </cell>
          <cell r="I5190" t="str">
            <v>26,51 $</v>
          </cell>
          <cell r="J5190" t="str">
            <v>Domaine de la Perdrix, By La P erdrix Rouge</v>
          </cell>
          <cell r="K5190">
            <v>6</v>
          </cell>
          <cell r="L5190">
            <v>750</v>
          </cell>
        </row>
        <row r="5191">
          <cell r="H5191">
            <v>14972097</v>
          </cell>
          <cell r="I5191" t="str">
            <v>26,51 $</v>
          </cell>
          <cell r="J5191" t="str">
            <v>Domaine de la Perdrix, Bye La Perdrix Blanc</v>
          </cell>
          <cell r="K5191">
            <v>6</v>
          </cell>
          <cell r="L5191">
            <v>750</v>
          </cell>
        </row>
        <row r="5192">
          <cell r="H5192">
            <v>14975976</v>
          </cell>
          <cell r="I5192" t="str">
            <v>102,00 $</v>
          </cell>
          <cell r="J5192" t="str">
            <v xml:space="preserve">Chateau Minuty, Prestige </v>
          </cell>
          <cell r="K5192">
            <v>6</v>
          </cell>
          <cell r="L5192">
            <v>750</v>
          </cell>
        </row>
        <row r="5193">
          <cell r="H5193">
            <v>14826428</v>
          </cell>
          <cell r="I5193" t="str">
            <v>76,21 $</v>
          </cell>
          <cell r="J5193" t="str">
            <v xml:space="preserve">Ronds Rouges, Olivier Cohen </v>
          </cell>
          <cell r="K5193">
            <v>6</v>
          </cell>
          <cell r="L5193">
            <v>750</v>
          </cell>
        </row>
        <row r="5194">
          <cell r="H5194">
            <v>14975175</v>
          </cell>
          <cell r="I5194" t="str">
            <v>54,77 $</v>
          </cell>
          <cell r="J5194" t="str">
            <v xml:space="preserve">Cuvée Spéciale, Olivier Cohen </v>
          </cell>
          <cell r="K5194">
            <v>3</v>
          </cell>
          <cell r="L5194">
            <v>750</v>
          </cell>
        </row>
        <row r="5195">
          <cell r="H5195">
            <v>14975183</v>
          </cell>
          <cell r="I5195" t="str">
            <v>64,30 $</v>
          </cell>
          <cell r="J5195" t="str">
            <v>Déferlante blanche, Olivier Co hen</v>
          </cell>
          <cell r="K5195">
            <v>6</v>
          </cell>
          <cell r="L5195">
            <v>750</v>
          </cell>
        </row>
        <row r="5196">
          <cell r="H5196">
            <v>14975044</v>
          </cell>
          <cell r="I5196" t="str">
            <v>141,99 $</v>
          </cell>
          <cell r="J5196" t="str">
            <v xml:space="preserve">Yannick Pelletier, Blanc </v>
          </cell>
          <cell r="K5196">
            <v>12</v>
          </cell>
          <cell r="L5196">
            <v>750</v>
          </cell>
        </row>
        <row r="5197">
          <cell r="H5197">
            <v>14976039</v>
          </cell>
          <cell r="I5197" t="str">
            <v>163,56 $</v>
          </cell>
          <cell r="J5197" t="str">
            <v>Yannick Pelletier, L'Engouleve nt</v>
          </cell>
          <cell r="K5197">
            <v>12</v>
          </cell>
          <cell r="L5197">
            <v>750</v>
          </cell>
        </row>
        <row r="5198">
          <cell r="H5198">
            <v>14976362</v>
          </cell>
          <cell r="I5198" t="str">
            <v>60,66 $</v>
          </cell>
          <cell r="J5198" t="str">
            <v xml:space="preserve">Quentin Le Cleac'h, Uzes </v>
          </cell>
          <cell r="K5198">
            <v>3</v>
          </cell>
          <cell r="L5198">
            <v>500</v>
          </cell>
        </row>
        <row r="5199">
          <cell r="H5199">
            <v>14975239</v>
          </cell>
          <cell r="I5199" t="str">
            <v>71,89 $</v>
          </cell>
          <cell r="J5199" t="str">
            <v xml:space="preserve">Quentin Le Cleac'h, Dimanche </v>
          </cell>
          <cell r="K5199">
            <v>3</v>
          </cell>
          <cell r="L5199">
            <v>500</v>
          </cell>
        </row>
        <row r="5200">
          <cell r="H5200">
            <v>14975204</v>
          </cell>
          <cell r="I5200" t="str">
            <v>94,36 $</v>
          </cell>
          <cell r="J5200" t="str">
            <v>Quentin Le Cleac'h, Camarade S oleil</v>
          </cell>
          <cell r="K5200">
            <v>3</v>
          </cell>
          <cell r="L5200">
            <v>500</v>
          </cell>
        </row>
        <row r="5201">
          <cell r="H5201">
            <v>14975167</v>
          </cell>
          <cell r="I5201" t="str">
            <v>116,83 $</v>
          </cell>
          <cell r="J5201" t="str">
            <v xml:space="preserve">Quentin Le Cleac'h, Blasco </v>
          </cell>
          <cell r="K5201">
            <v>3</v>
          </cell>
          <cell r="L5201">
            <v>500</v>
          </cell>
        </row>
        <row r="5202">
          <cell r="H5202">
            <v>14977218</v>
          </cell>
          <cell r="I5202" t="str">
            <v>71,89 $</v>
          </cell>
          <cell r="J5202" t="str">
            <v xml:space="preserve">Préface, Préface 1994 </v>
          </cell>
          <cell r="K5202">
            <v>3</v>
          </cell>
          <cell r="L5202">
            <v>500</v>
          </cell>
        </row>
        <row r="5203">
          <cell r="H5203">
            <v>14976637</v>
          </cell>
          <cell r="I5203" t="str">
            <v>76,39 $</v>
          </cell>
          <cell r="J5203" t="str">
            <v xml:space="preserve">Escapade, Escapade Sec </v>
          </cell>
          <cell r="K5203">
            <v>12</v>
          </cell>
          <cell r="L5203">
            <v>750</v>
          </cell>
        </row>
        <row r="5204">
          <cell r="H5204">
            <v>14976995</v>
          </cell>
          <cell r="I5204" t="str">
            <v>112,34 $</v>
          </cell>
          <cell r="J5204" t="str">
            <v>Château de Bellet, Château de Bellet</v>
          </cell>
          <cell r="K5204">
            <v>6</v>
          </cell>
          <cell r="L5204">
            <v>750</v>
          </cell>
        </row>
        <row r="5205">
          <cell r="H5205">
            <v>14976602</v>
          </cell>
          <cell r="I5205" t="str">
            <v>88,46 $</v>
          </cell>
          <cell r="J5205" t="str">
            <v>Château de Bellet, Château de Bellet</v>
          </cell>
          <cell r="K5205">
            <v>6</v>
          </cell>
          <cell r="L5205">
            <v>750</v>
          </cell>
        </row>
        <row r="5206">
          <cell r="H5206">
            <v>14976611</v>
          </cell>
          <cell r="I5206" t="str">
            <v>134,80 $</v>
          </cell>
          <cell r="J5206" t="str">
            <v>Château de Bellet, Château de Bellet</v>
          </cell>
          <cell r="K5206">
            <v>6</v>
          </cell>
          <cell r="L5206">
            <v>750</v>
          </cell>
        </row>
        <row r="5207">
          <cell r="H5207">
            <v>14976899</v>
          </cell>
          <cell r="I5207" t="str">
            <v>136,72 $</v>
          </cell>
          <cell r="J5207" t="str">
            <v xml:space="preserve">Château de Bellet, La Chapelle </v>
          </cell>
          <cell r="K5207">
            <v>6</v>
          </cell>
          <cell r="L5207">
            <v>750</v>
          </cell>
        </row>
        <row r="5208">
          <cell r="H5208">
            <v>14976848</v>
          </cell>
          <cell r="I5208" t="str">
            <v>176,93 $</v>
          </cell>
          <cell r="J5208" t="str">
            <v xml:space="preserve">Château de Bellet, La Chapelle </v>
          </cell>
          <cell r="K5208">
            <v>6</v>
          </cell>
          <cell r="L5208">
            <v>750</v>
          </cell>
        </row>
        <row r="5209">
          <cell r="H5209">
            <v>14976725</v>
          </cell>
          <cell r="I5209" t="str">
            <v>152,78 $</v>
          </cell>
          <cell r="J5209" t="str">
            <v xml:space="preserve">Château de Bellet, Baron G </v>
          </cell>
          <cell r="K5209">
            <v>6</v>
          </cell>
          <cell r="L5209">
            <v>750</v>
          </cell>
        </row>
        <row r="5210">
          <cell r="H5210">
            <v>14976733</v>
          </cell>
          <cell r="I5210" t="str">
            <v>152,78 $</v>
          </cell>
          <cell r="J5210" t="str">
            <v xml:space="preserve">Château de Bellet, Baron G </v>
          </cell>
          <cell r="K5210">
            <v>6</v>
          </cell>
          <cell r="L5210">
            <v>750</v>
          </cell>
        </row>
        <row r="5211">
          <cell r="H5211">
            <v>14976514</v>
          </cell>
          <cell r="I5211" t="str">
            <v>112,34 $</v>
          </cell>
          <cell r="J5211" t="str">
            <v xml:space="preserve">Epsilon, Epsilon rouge </v>
          </cell>
          <cell r="K5211">
            <v>6</v>
          </cell>
          <cell r="L5211">
            <v>750</v>
          </cell>
        </row>
        <row r="5212">
          <cell r="H5212">
            <v>14976750</v>
          </cell>
          <cell r="I5212" t="str">
            <v>98,85 $</v>
          </cell>
          <cell r="J5212" t="str">
            <v xml:space="preserve">L'Exception, L'Exception rouge </v>
          </cell>
          <cell r="K5212">
            <v>6</v>
          </cell>
          <cell r="L5212">
            <v>750</v>
          </cell>
        </row>
        <row r="5213">
          <cell r="H5213">
            <v>14976881</v>
          </cell>
          <cell r="I5213" t="str">
            <v>94,36 $</v>
          </cell>
          <cell r="J5213" t="str">
            <v xml:space="preserve">L'Exception, L'Exception rouge </v>
          </cell>
          <cell r="K5213">
            <v>6</v>
          </cell>
          <cell r="L5213">
            <v>750</v>
          </cell>
        </row>
        <row r="5214">
          <cell r="H5214">
            <v>14976709</v>
          </cell>
          <cell r="I5214" t="str">
            <v>89,87 $</v>
          </cell>
          <cell r="J5214" t="str">
            <v xml:space="preserve">L'Exception, L'Exception rouge </v>
          </cell>
          <cell r="K5214">
            <v>6</v>
          </cell>
          <cell r="L5214">
            <v>750</v>
          </cell>
        </row>
        <row r="5215">
          <cell r="H5215">
            <v>14976768</v>
          </cell>
          <cell r="I5215" t="str">
            <v>80,88 $</v>
          </cell>
          <cell r="J5215" t="str">
            <v xml:space="preserve">L'Exception, L'Exception rouge </v>
          </cell>
          <cell r="K5215">
            <v>6</v>
          </cell>
          <cell r="L5215">
            <v>750</v>
          </cell>
        </row>
        <row r="5216">
          <cell r="H5216">
            <v>14976717</v>
          </cell>
          <cell r="I5216" t="str">
            <v>71,89 $</v>
          </cell>
          <cell r="J5216" t="str">
            <v xml:space="preserve">L'Exception, L'Exception rouge </v>
          </cell>
          <cell r="K5216">
            <v>6</v>
          </cell>
          <cell r="L5216">
            <v>750</v>
          </cell>
        </row>
        <row r="5217">
          <cell r="H5217">
            <v>14976792</v>
          </cell>
          <cell r="I5217" t="str">
            <v>116,83 $</v>
          </cell>
          <cell r="J5217" t="str">
            <v xml:space="preserve">Epsilon, Epsilon rouge </v>
          </cell>
          <cell r="K5217">
            <v>6</v>
          </cell>
          <cell r="L5217">
            <v>750</v>
          </cell>
        </row>
        <row r="5218">
          <cell r="H5218">
            <v>14976522</v>
          </cell>
          <cell r="I5218" t="str">
            <v>157,27 $</v>
          </cell>
          <cell r="J5218" t="str">
            <v xml:space="preserve">Fernand Vaquer, Fernand Vaquer </v>
          </cell>
          <cell r="K5218">
            <v>6</v>
          </cell>
          <cell r="L5218">
            <v>750</v>
          </cell>
        </row>
        <row r="5219">
          <cell r="H5219">
            <v>14976776</v>
          </cell>
          <cell r="I5219" t="str">
            <v>112,34 $</v>
          </cell>
          <cell r="J5219" t="str">
            <v xml:space="preserve">Fernand Vaquer, Fernand Vaquer </v>
          </cell>
          <cell r="K5219">
            <v>6</v>
          </cell>
          <cell r="L5219">
            <v>750</v>
          </cell>
        </row>
        <row r="5220">
          <cell r="H5220">
            <v>14976645</v>
          </cell>
          <cell r="I5220" t="str">
            <v>112,34 $</v>
          </cell>
          <cell r="J5220" t="str">
            <v xml:space="preserve">Fernand Vaquer, Fernand Vaquer </v>
          </cell>
          <cell r="K5220">
            <v>6</v>
          </cell>
          <cell r="L5220">
            <v>750</v>
          </cell>
        </row>
        <row r="5221">
          <cell r="H5221">
            <v>14976653</v>
          </cell>
          <cell r="I5221" t="str">
            <v>112,34 $</v>
          </cell>
          <cell r="J5221" t="str">
            <v xml:space="preserve">Fernand Vaquer, Fernand Vaquer </v>
          </cell>
          <cell r="K5221">
            <v>6</v>
          </cell>
          <cell r="L5221">
            <v>750</v>
          </cell>
        </row>
        <row r="5222">
          <cell r="H5222">
            <v>14979133</v>
          </cell>
          <cell r="I5222" t="str">
            <v>35,50 $</v>
          </cell>
          <cell r="J5222" t="str">
            <v>Domaine La Font de Notre Dame, côtes-du-Rhône</v>
          </cell>
          <cell r="K5222">
            <v>6</v>
          </cell>
          <cell r="L5222">
            <v>750</v>
          </cell>
        </row>
        <row r="5223">
          <cell r="H5223">
            <v>14978860</v>
          </cell>
          <cell r="I5223" t="str">
            <v>58,41 $</v>
          </cell>
          <cell r="J5223" t="str">
            <v xml:space="preserve">Château de Bellet, Baron G </v>
          </cell>
          <cell r="K5223">
            <v>1</v>
          </cell>
          <cell r="L5223">
            <v>1500</v>
          </cell>
        </row>
        <row r="5224">
          <cell r="H5224">
            <v>14978691</v>
          </cell>
          <cell r="I5224" t="str">
            <v>71,89 $</v>
          </cell>
          <cell r="J5224" t="str">
            <v xml:space="preserve">Château de Bellet, Baron G </v>
          </cell>
          <cell r="K5224">
            <v>1</v>
          </cell>
          <cell r="L5224">
            <v>1500</v>
          </cell>
        </row>
        <row r="5225">
          <cell r="H5225">
            <v>14842866</v>
          </cell>
          <cell r="I5225" t="str">
            <v>38,73 $</v>
          </cell>
          <cell r="J5225" t="str">
            <v xml:space="preserve">Isola Augusta, Pinot Noir </v>
          </cell>
          <cell r="K5225">
            <v>6</v>
          </cell>
          <cell r="L5225">
            <v>750</v>
          </cell>
        </row>
        <row r="5226">
          <cell r="H5226">
            <v>14982594</v>
          </cell>
          <cell r="I5226" t="str">
            <v>113,20 $</v>
          </cell>
          <cell r="J5226" t="str">
            <v xml:space="preserve">Bakara, kanèl </v>
          </cell>
          <cell r="K5226">
            <v>12</v>
          </cell>
          <cell r="L5226">
            <v>750</v>
          </cell>
        </row>
        <row r="5227">
          <cell r="H5227">
            <v>14983204</v>
          </cell>
          <cell r="I5227" t="str">
            <v>76,57 $</v>
          </cell>
          <cell r="J5227" t="str">
            <v xml:space="preserve">Salvano, Langhe Pinot Nero </v>
          </cell>
          <cell r="K5227">
            <v>6</v>
          </cell>
          <cell r="L5227">
            <v>750</v>
          </cell>
        </row>
        <row r="5228">
          <cell r="H5228">
            <v>14985859</v>
          </cell>
          <cell r="I5228" t="str">
            <v>121,94 $</v>
          </cell>
          <cell r="J5228" t="str">
            <v xml:space="preserve">Brut, Solo Uva </v>
          </cell>
          <cell r="K5228">
            <v>6</v>
          </cell>
          <cell r="L5228">
            <v>750</v>
          </cell>
        </row>
        <row r="5229">
          <cell r="H5229">
            <v>14994683</v>
          </cell>
          <cell r="I5229" t="str">
            <v>88,89 $</v>
          </cell>
          <cell r="J5229" t="str">
            <v>BUCCICATINO VINI BIO, Stilla R ubra</v>
          </cell>
          <cell r="K5229">
            <v>6</v>
          </cell>
          <cell r="L5229">
            <v>750</v>
          </cell>
        </row>
        <row r="5230">
          <cell r="H5230">
            <v>14888670</v>
          </cell>
          <cell r="I5230" t="str">
            <v>60,10 $</v>
          </cell>
          <cell r="J5230" t="str">
            <v>BUCCICATINO VINI BIO, Cerasuol o D'Abruzzo DOC</v>
          </cell>
          <cell r="K5230">
            <v>12</v>
          </cell>
          <cell r="L5230">
            <v>750</v>
          </cell>
        </row>
        <row r="5231">
          <cell r="H5231">
            <v>14813555</v>
          </cell>
          <cell r="I5231" t="str">
            <v>59,96 $</v>
          </cell>
          <cell r="J5231" t="str">
            <v>Cave Spring, Pinot Noir Niagar a Escarpment</v>
          </cell>
          <cell r="K5231">
            <v>12</v>
          </cell>
          <cell r="L5231">
            <v>375</v>
          </cell>
        </row>
        <row r="5232">
          <cell r="H5232">
            <v>14872951</v>
          </cell>
          <cell r="I5232" t="str">
            <v>140,79 $</v>
          </cell>
          <cell r="J5232" t="str">
            <v xml:space="preserve">Marquis de Mons </v>
          </cell>
          <cell r="K5232">
            <v>6</v>
          </cell>
          <cell r="L5232">
            <v>750</v>
          </cell>
        </row>
        <row r="5233">
          <cell r="H5233">
            <v>15015213</v>
          </cell>
          <cell r="I5233" t="str">
            <v>23,49 $</v>
          </cell>
          <cell r="J5233" t="str">
            <v xml:space="preserve">Sacré Bubulle </v>
          </cell>
          <cell r="K5233">
            <v>6</v>
          </cell>
          <cell r="L5233">
            <v>750</v>
          </cell>
        </row>
        <row r="5234">
          <cell r="H5234">
            <v>14870488</v>
          </cell>
          <cell r="I5234" t="str">
            <v>84,99 $</v>
          </cell>
          <cell r="J5234" t="str">
            <v>Escudo Rojo, Reserva Pinot Noi r</v>
          </cell>
          <cell r="K5234">
            <v>12</v>
          </cell>
          <cell r="L5234">
            <v>750</v>
          </cell>
        </row>
        <row r="5235">
          <cell r="H5235">
            <v>14896389</v>
          </cell>
          <cell r="I5235" t="str">
            <v>165,99 $</v>
          </cell>
          <cell r="J5235" t="str">
            <v>Château de Fosse-Sèche, Réserv e du Pigeonnier</v>
          </cell>
          <cell r="K5235">
            <v>3</v>
          </cell>
          <cell r="L5235">
            <v>750</v>
          </cell>
        </row>
        <row r="5236">
          <cell r="H5236">
            <v>14749709</v>
          </cell>
          <cell r="I5236" t="str">
            <v>126,48 $</v>
          </cell>
          <cell r="J5236" t="str">
            <v>Givry 1er cru Clos Marceaux, M illebuis</v>
          </cell>
          <cell r="K5236">
            <v>6</v>
          </cell>
          <cell r="L5236">
            <v>750</v>
          </cell>
        </row>
        <row r="5237">
          <cell r="H5237">
            <v>14770276</v>
          </cell>
          <cell r="I5237" t="str">
            <v>51,15 $</v>
          </cell>
          <cell r="J5237" t="str">
            <v>AnarSchiste, Domaine du Landey ran</v>
          </cell>
          <cell r="K5237">
            <v>6</v>
          </cell>
          <cell r="L5237">
            <v>750</v>
          </cell>
        </row>
        <row r="5238">
          <cell r="H5238">
            <v>14961435</v>
          </cell>
          <cell r="I5238" t="str">
            <v>36,67 $</v>
          </cell>
          <cell r="J5238" t="str">
            <v>Château Cesseras, Minervois Cu vée Olric</v>
          </cell>
          <cell r="K5238">
            <v>6</v>
          </cell>
          <cell r="L5238">
            <v>750</v>
          </cell>
        </row>
        <row r="5239">
          <cell r="H5239">
            <v>14969736</v>
          </cell>
          <cell r="I5239" t="str">
            <v>117,28 $</v>
          </cell>
          <cell r="J5239" t="str">
            <v>Big Bunch Theory, Three Views of a Secret</v>
          </cell>
          <cell r="K5239">
            <v>6</v>
          </cell>
          <cell r="L5239">
            <v>750</v>
          </cell>
        </row>
        <row r="5240">
          <cell r="H5240">
            <v>14774883</v>
          </cell>
          <cell r="I5240" t="str">
            <v>134,80 $</v>
          </cell>
          <cell r="J5240" t="str">
            <v xml:space="preserve">Guado Al Melo, Atis </v>
          </cell>
          <cell r="K5240">
            <v>6</v>
          </cell>
          <cell r="L5240">
            <v>750</v>
          </cell>
        </row>
        <row r="5241">
          <cell r="H5241">
            <v>14978561</v>
          </cell>
          <cell r="I5241" t="str">
            <v>48,53 $</v>
          </cell>
          <cell r="J5241" t="str">
            <v>Domaine La Font de Notre Dame, Lirac</v>
          </cell>
          <cell r="K5241">
            <v>6</v>
          </cell>
          <cell r="L5241">
            <v>750</v>
          </cell>
        </row>
        <row r="5242">
          <cell r="H5242">
            <v>14887028</v>
          </cell>
          <cell r="I5242" t="str">
            <v>34,27 $</v>
          </cell>
          <cell r="J5242" t="str">
            <v>Pikes, Valley's End Sauvignon Blanc Semillon</v>
          </cell>
          <cell r="K5242">
            <v>6</v>
          </cell>
          <cell r="L5242">
            <v>750</v>
          </cell>
        </row>
        <row r="5243">
          <cell r="H5243">
            <v>14911374</v>
          </cell>
          <cell r="I5243" t="str">
            <v>41,40 $</v>
          </cell>
          <cell r="J5243" t="str">
            <v xml:space="preserve">Blanc de Lys, Gamay de Loire </v>
          </cell>
          <cell r="K5243">
            <v>12</v>
          </cell>
          <cell r="L5243">
            <v>750</v>
          </cell>
        </row>
        <row r="5244">
          <cell r="H5244">
            <v>14872555</v>
          </cell>
          <cell r="I5244" t="str">
            <v>123,56 $</v>
          </cell>
          <cell r="J5244" t="str">
            <v xml:space="preserve">Logan, Clementine Pinot Gris </v>
          </cell>
          <cell r="K5244">
            <v>12</v>
          </cell>
          <cell r="L5244">
            <v>750</v>
          </cell>
        </row>
        <row r="5245">
          <cell r="H5245">
            <v>14916423</v>
          </cell>
          <cell r="I5245" t="str">
            <v>79,08 $</v>
          </cell>
          <cell r="J5245" t="str">
            <v>Matthias Warnung, Potatoland G rüner Veltliner</v>
          </cell>
          <cell r="K5245">
            <v>3</v>
          </cell>
          <cell r="L5245">
            <v>1500</v>
          </cell>
        </row>
        <row r="5246">
          <cell r="H5246">
            <v>14916571</v>
          </cell>
          <cell r="I5246" t="str">
            <v>82,68 $</v>
          </cell>
          <cell r="J5246" t="str">
            <v>Matthias Warnung, Whitey Weiss wein</v>
          </cell>
          <cell r="K5246">
            <v>3</v>
          </cell>
          <cell r="L5246">
            <v>1500</v>
          </cell>
        </row>
        <row r="5247">
          <cell r="H5247">
            <v>14916597</v>
          </cell>
          <cell r="I5247" t="str">
            <v>87,17 $</v>
          </cell>
          <cell r="J5247" t="str">
            <v xml:space="preserve">Matthias Warnung, Basis Nobody </v>
          </cell>
          <cell r="K5247">
            <v>3</v>
          </cell>
          <cell r="L5247">
            <v>1500</v>
          </cell>
        </row>
        <row r="5248">
          <cell r="H5248">
            <v>14916706</v>
          </cell>
          <cell r="I5248" t="str">
            <v>107,84 $</v>
          </cell>
          <cell r="J5248" t="str">
            <v>Matthias Warnung, Basis Zweige lt</v>
          </cell>
          <cell r="K5248">
            <v>12</v>
          </cell>
          <cell r="L5248">
            <v>750</v>
          </cell>
        </row>
        <row r="5249">
          <cell r="H5249">
            <v>14916600</v>
          </cell>
          <cell r="I5249" t="str">
            <v>89,87 $</v>
          </cell>
          <cell r="J5249" t="str">
            <v>Matthias Warnung, Basis Zweige lt</v>
          </cell>
          <cell r="K5249">
            <v>3</v>
          </cell>
          <cell r="L5249">
            <v>1500</v>
          </cell>
        </row>
        <row r="5250">
          <cell r="H5250">
            <v>14916853</v>
          </cell>
          <cell r="I5250" t="str">
            <v>197,71 $</v>
          </cell>
          <cell r="J5250" t="str">
            <v>Matthias Warnung, Wild Bunch 7 Years in Tibet</v>
          </cell>
          <cell r="K5250">
            <v>6</v>
          </cell>
          <cell r="L5250">
            <v>750</v>
          </cell>
        </row>
        <row r="5251">
          <cell r="H5251">
            <v>14916861</v>
          </cell>
          <cell r="I5251" t="str">
            <v>114,13 $</v>
          </cell>
          <cell r="J5251" t="str">
            <v>Matthias Warnung, Zion Grüner Veltliner</v>
          </cell>
          <cell r="K5251">
            <v>6</v>
          </cell>
          <cell r="L5251">
            <v>750</v>
          </cell>
        </row>
        <row r="5252">
          <cell r="H5252">
            <v>14868100</v>
          </cell>
          <cell r="I5252" t="str">
            <v>80,28 $</v>
          </cell>
          <cell r="J5252" t="str">
            <v>Belguardo, Tirrenico Maremma T oscana</v>
          </cell>
          <cell r="K5252">
            <v>6</v>
          </cell>
          <cell r="L5252">
            <v>750</v>
          </cell>
        </row>
        <row r="5253">
          <cell r="H5253">
            <v>14930516</v>
          </cell>
          <cell r="I5253" t="str">
            <v>167,75 $</v>
          </cell>
          <cell r="J5253" t="str">
            <v>Maynard's, Maynard's 30 Years Old Tawny Port</v>
          </cell>
          <cell r="K5253">
            <v>4</v>
          </cell>
          <cell r="L5253">
            <v>750</v>
          </cell>
        </row>
        <row r="5254">
          <cell r="H5254">
            <v>14930524</v>
          </cell>
          <cell r="I5254" t="str">
            <v>94,36 $</v>
          </cell>
          <cell r="J5254" t="str">
            <v>Maynard's, Maynard's 20 Year T awny Port</v>
          </cell>
          <cell r="K5254">
            <v>6</v>
          </cell>
          <cell r="L5254">
            <v>500</v>
          </cell>
        </row>
        <row r="5255">
          <cell r="H5255">
            <v>14930532</v>
          </cell>
          <cell r="I5255" t="str">
            <v>53,92 $</v>
          </cell>
          <cell r="J5255" t="str">
            <v>Maynard's, Maynard's 10 Years Old Tawny Port</v>
          </cell>
          <cell r="K5255">
            <v>6</v>
          </cell>
          <cell r="L5255">
            <v>750</v>
          </cell>
        </row>
        <row r="5256">
          <cell r="H5256">
            <v>14737935</v>
          </cell>
          <cell r="I5256" t="str">
            <v>48,89 $</v>
          </cell>
          <cell r="J5256" t="str">
            <v>Le Argille, Le Argille Pinot G rigio</v>
          </cell>
          <cell r="K5256">
            <v>12</v>
          </cell>
          <cell r="L5256">
            <v>750</v>
          </cell>
        </row>
        <row r="5257">
          <cell r="H5257">
            <v>14933733</v>
          </cell>
          <cell r="I5257" t="str">
            <v>97,19 $</v>
          </cell>
          <cell r="J5257" t="str">
            <v>Erich Machherndl, Pulp Fiction Red</v>
          </cell>
          <cell r="K5257">
            <v>6</v>
          </cell>
          <cell r="L5257">
            <v>750</v>
          </cell>
        </row>
        <row r="5258">
          <cell r="H5258">
            <v>14800703</v>
          </cell>
          <cell r="I5258" t="str">
            <v>96,52 $</v>
          </cell>
          <cell r="J5258" t="str">
            <v>Erich Machherndl, Pulp Fiction Yellow</v>
          </cell>
          <cell r="K5258">
            <v>6</v>
          </cell>
          <cell r="L5258">
            <v>750</v>
          </cell>
        </row>
        <row r="5259">
          <cell r="H5259">
            <v>14800375</v>
          </cell>
          <cell r="I5259" t="str">
            <v>126,85 $</v>
          </cell>
          <cell r="J5259" t="str">
            <v>Weingut Machherndl, Pulp Ficti on Green</v>
          </cell>
          <cell r="K5259">
            <v>12</v>
          </cell>
          <cell r="L5259">
            <v>750</v>
          </cell>
        </row>
        <row r="5260">
          <cell r="H5260">
            <v>14938420</v>
          </cell>
          <cell r="I5260" t="str">
            <v>94,36 $</v>
          </cell>
          <cell r="J5260" t="str">
            <v xml:space="preserve">Flaibani, Riviere </v>
          </cell>
          <cell r="K5260">
            <v>6</v>
          </cell>
          <cell r="L5260">
            <v>750</v>
          </cell>
        </row>
        <row r="5261">
          <cell r="H5261">
            <v>14938454</v>
          </cell>
          <cell r="I5261" t="str">
            <v>94,36 $</v>
          </cell>
          <cell r="J5261" t="str">
            <v xml:space="preserve">Flaibani, Pinot grigio </v>
          </cell>
          <cell r="K5261">
            <v>6</v>
          </cell>
          <cell r="L5261">
            <v>750</v>
          </cell>
        </row>
        <row r="5262">
          <cell r="H5262">
            <v>14938796</v>
          </cell>
          <cell r="I5262" t="str">
            <v>98,15 $</v>
          </cell>
          <cell r="J5262" t="str">
            <v xml:space="preserve">Three Finger Jack, Zinfandel </v>
          </cell>
          <cell r="K5262">
            <v>12</v>
          </cell>
          <cell r="L5262">
            <v>750</v>
          </cell>
        </row>
        <row r="5263">
          <cell r="H5263">
            <v>14944176</v>
          </cell>
          <cell r="I5263" t="str">
            <v>89,78 $</v>
          </cell>
          <cell r="J5263" t="str">
            <v xml:space="preserve">Felettig, Bourgogne Pinot noir </v>
          </cell>
          <cell r="K5263">
            <v>6</v>
          </cell>
          <cell r="L5263">
            <v>750</v>
          </cell>
        </row>
        <row r="5264">
          <cell r="H5264">
            <v>14943464</v>
          </cell>
          <cell r="I5264" t="str">
            <v>35,05 $</v>
          </cell>
          <cell r="J5264" t="str">
            <v>Asparago Silvaner, Weingut Bec k</v>
          </cell>
          <cell r="K5264">
            <v>6</v>
          </cell>
          <cell r="L5264">
            <v>750</v>
          </cell>
        </row>
        <row r="5265">
          <cell r="H5265">
            <v>14943499</v>
          </cell>
          <cell r="I5265" t="str">
            <v>39,09 $</v>
          </cell>
          <cell r="J5265" t="str">
            <v xml:space="preserve">Riesling, Weingut Beck </v>
          </cell>
          <cell r="K5265">
            <v>6</v>
          </cell>
          <cell r="L5265">
            <v>750</v>
          </cell>
        </row>
        <row r="5266">
          <cell r="H5266">
            <v>14943448</v>
          </cell>
          <cell r="I5266" t="str">
            <v>143,79 $</v>
          </cell>
          <cell r="J5266" t="str">
            <v>Gewurztraminer Auslese, Weingu t Beck</v>
          </cell>
          <cell r="K5266">
            <v>6</v>
          </cell>
          <cell r="L5266">
            <v>500</v>
          </cell>
        </row>
        <row r="5267">
          <cell r="H5267">
            <v>14943456</v>
          </cell>
          <cell r="I5267" t="str">
            <v>45,38 $</v>
          </cell>
          <cell r="J5267" t="str">
            <v xml:space="preserve">Muskateller, Weingut Beck </v>
          </cell>
          <cell r="K5267">
            <v>6</v>
          </cell>
          <cell r="L5267">
            <v>750</v>
          </cell>
        </row>
        <row r="5268">
          <cell r="H5268">
            <v>14833142</v>
          </cell>
          <cell r="I5268" t="str">
            <v>48,12 $</v>
          </cell>
          <cell r="J5268" t="str">
            <v>Sho Chiku Bai, Classic Junmai Cube</v>
          </cell>
          <cell r="K5268">
            <v>1</v>
          </cell>
          <cell r="L5268">
            <v>18000</v>
          </cell>
        </row>
        <row r="5269">
          <cell r="H5269">
            <v>14845266</v>
          </cell>
          <cell r="I5269" t="str">
            <v>115,09 $</v>
          </cell>
          <cell r="J5269" t="str">
            <v>Sho Chiku Bai, SHO Junmai Ginj o</v>
          </cell>
          <cell r="K5269">
            <v>12</v>
          </cell>
          <cell r="L5269">
            <v>720</v>
          </cell>
        </row>
        <row r="5270">
          <cell r="H5270">
            <v>14882147</v>
          </cell>
          <cell r="I5270" t="str">
            <v>134,80 $</v>
          </cell>
          <cell r="J5270" t="str">
            <v>Maury Grenat, La Petite Baigne use</v>
          </cell>
          <cell r="K5270">
            <v>6</v>
          </cell>
          <cell r="L5270">
            <v>750</v>
          </cell>
        </row>
        <row r="5271">
          <cell r="H5271">
            <v>14814110</v>
          </cell>
          <cell r="I5271" t="str">
            <v>51,55 $</v>
          </cell>
          <cell r="J5271" t="str">
            <v xml:space="preserve">Biologico Pecorino </v>
          </cell>
          <cell r="K5271">
            <v>12</v>
          </cell>
          <cell r="L5271">
            <v>750</v>
          </cell>
        </row>
        <row r="5272">
          <cell r="H5272">
            <v>14813125</v>
          </cell>
          <cell r="I5272" t="str">
            <v>40,00 $</v>
          </cell>
          <cell r="J5272" t="str">
            <v xml:space="preserve">Cantina Tollo, Aldiano Riserva </v>
          </cell>
          <cell r="K5272">
            <v>6</v>
          </cell>
          <cell r="L5272">
            <v>750</v>
          </cell>
        </row>
        <row r="5273">
          <cell r="H5273">
            <v>14813361</v>
          </cell>
          <cell r="I5273" t="str">
            <v>86,22 $</v>
          </cell>
          <cell r="J5273" t="str">
            <v xml:space="preserve">Cantina Tollo, Cagiolo Riserva </v>
          </cell>
          <cell r="K5273">
            <v>6</v>
          </cell>
          <cell r="L5273">
            <v>750</v>
          </cell>
        </row>
        <row r="5274">
          <cell r="H5274">
            <v>14957655</v>
          </cell>
          <cell r="I5274" t="str">
            <v>116,83 $</v>
          </cell>
          <cell r="J5274" t="str">
            <v>Maynard's, Maynard's White Sin gle Harvest 2007</v>
          </cell>
          <cell r="K5274">
            <v>6</v>
          </cell>
          <cell r="L5274">
            <v>750</v>
          </cell>
        </row>
        <row r="5275">
          <cell r="H5275">
            <v>14876919</v>
          </cell>
          <cell r="I5275" t="str">
            <v>138,40 $</v>
          </cell>
          <cell r="J5275" t="str">
            <v xml:space="preserve">BRUNELLO DI MONTALCINO </v>
          </cell>
          <cell r="K5275">
            <v>6</v>
          </cell>
          <cell r="L5275">
            <v>750</v>
          </cell>
        </row>
        <row r="5276">
          <cell r="H5276">
            <v>14830865</v>
          </cell>
          <cell r="I5276" t="str">
            <v>24,26 $</v>
          </cell>
          <cell r="J5276" t="str">
            <v xml:space="preserve">Vilena, Vinho Tinto </v>
          </cell>
          <cell r="K5276">
            <v>12</v>
          </cell>
          <cell r="L5276">
            <v>750</v>
          </cell>
        </row>
        <row r="5277">
          <cell r="H5277">
            <v>14839464</v>
          </cell>
          <cell r="I5277" t="str">
            <v>127,39 $</v>
          </cell>
          <cell r="J5277" t="str">
            <v xml:space="preserve">Vie Di Romans, Chardonnay </v>
          </cell>
          <cell r="K5277">
            <v>6</v>
          </cell>
          <cell r="L5277">
            <v>750</v>
          </cell>
        </row>
        <row r="5278">
          <cell r="H5278">
            <v>14839472</v>
          </cell>
          <cell r="I5278" t="str">
            <v>127,39 $</v>
          </cell>
          <cell r="J5278" t="str">
            <v>Vie Di Romans, Dessimis Pinot Grigio</v>
          </cell>
          <cell r="K5278">
            <v>6</v>
          </cell>
          <cell r="L5278">
            <v>750</v>
          </cell>
        </row>
        <row r="5279">
          <cell r="H5279">
            <v>14839456</v>
          </cell>
          <cell r="I5279" t="str">
            <v>124,56 $</v>
          </cell>
          <cell r="J5279" t="str">
            <v>Vie Di Romans, Piere Sauvignon Blanc</v>
          </cell>
          <cell r="K5279">
            <v>6</v>
          </cell>
          <cell r="L5279">
            <v>750</v>
          </cell>
        </row>
        <row r="5280">
          <cell r="H5280">
            <v>14736748</v>
          </cell>
          <cell r="I5280" t="str">
            <v>100,65 $</v>
          </cell>
          <cell r="J5280" t="str">
            <v xml:space="preserve">Brice Martin, Bourgogne </v>
          </cell>
          <cell r="K5280">
            <v>6</v>
          </cell>
          <cell r="L5280">
            <v>750</v>
          </cell>
        </row>
        <row r="5281">
          <cell r="H5281">
            <v>14974949</v>
          </cell>
          <cell r="I5281" t="str">
            <v>134,80 $</v>
          </cell>
          <cell r="J5281" t="str">
            <v>Beaujolais Blanc, Domaine La B onne Tonne</v>
          </cell>
          <cell r="K5281">
            <v>12</v>
          </cell>
          <cell r="L5281">
            <v>750</v>
          </cell>
        </row>
        <row r="5282">
          <cell r="H5282">
            <v>14974990</v>
          </cell>
          <cell r="I5282" t="str">
            <v>74,89 $</v>
          </cell>
          <cell r="J5282" t="str">
            <v>Domaine de la Bonne Tonne, Les Charmes</v>
          </cell>
          <cell r="K5282">
            <v>6</v>
          </cell>
          <cell r="L5282">
            <v>750</v>
          </cell>
        </row>
        <row r="5283">
          <cell r="H5283">
            <v>14974981</v>
          </cell>
          <cell r="I5283" t="str">
            <v>140,34 $</v>
          </cell>
          <cell r="J5283" t="str">
            <v>Agath' the blues, Domaine de l a Bonne Tonne</v>
          </cell>
          <cell r="K5283">
            <v>12</v>
          </cell>
          <cell r="L5283">
            <v>750</v>
          </cell>
        </row>
        <row r="5284">
          <cell r="H5284">
            <v>14975503</v>
          </cell>
          <cell r="I5284" t="str">
            <v>53,92 $</v>
          </cell>
          <cell r="J5284" t="str">
            <v>Domaine La Bonne Tonne, Morgon Vieilles Vignes</v>
          </cell>
          <cell r="K5284">
            <v>3</v>
          </cell>
          <cell r="L5284">
            <v>750</v>
          </cell>
        </row>
        <row r="5285">
          <cell r="H5285">
            <v>14976821</v>
          </cell>
          <cell r="I5285" t="str">
            <v>83,13 $</v>
          </cell>
          <cell r="J5285" t="str">
            <v>Grand-Cras (Magnum), Domaine L a Bonne Tonne</v>
          </cell>
          <cell r="K5285">
            <v>3</v>
          </cell>
          <cell r="L5285">
            <v>1500</v>
          </cell>
        </row>
        <row r="5286">
          <cell r="H5286">
            <v>14978405</v>
          </cell>
          <cell r="I5286" t="str">
            <v>172,56 $</v>
          </cell>
          <cell r="J5286" t="str">
            <v xml:space="preserve">Reif Estate, The Magician </v>
          </cell>
          <cell r="K5286">
            <v>12</v>
          </cell>
          <cell r="L5286">
            <v>750</v>
          </cell>
        </row>
        <row r="5287">
          <cell r="H5287">
            <v>14978430</v>
          </cell>
          <cell r="I5287" t="str">
            <v>78,00 $</v>
          </cell>
          <cell r="J5287" t="str">
            <v xml:space="preserve">Reif Estate, Sauvignon Blanc </v>
          </cell>
          <cell r="K5287">
            <v>12</v>
          </cell>
          <cell r="L5287">
            <v>750</v>
          </cell>
        </row>
        <row r="5288">
          <cell r="H5288">
            <v>14983837</v>
          </cell>
          <cell r="I5288" t="str">
            <v>260,62 $</v>
          </cell>
          <cell r="J5288" t="str">
            <v>Jules Metras, Beaujolais Villa ges Bijou</v>
          </cell>
          <cell r="K5288">
            <v>6</v>
          </cell>
          <cell r="L5288">
            <v>1500</v>
          </cell>
        </row>
        <row r="5289">
          <cell r="H5289">
            <v>14985197</v>
          </cell>
          <cell r="I5289" t="str">
            <v>43,14 $</v>
          </cell>
          <cell r="J5289" t="str">
            <v xml:space="preserve">Johnnie Walker Blue </v>
          </cell>
          <cell r="K5289">
            <v>6</v>
          </cell>
          <cell r="L5289">
            <v>1000</v>
          </cell>
        </row>
        <row r="5290">
          <cell r="H5290">
            <v>14868100</v>
          </cell>
          <cell r="I5290" t="str">
            <v>80,28 $</v>
          </cell>
          <cell r="J5290" t="str">
            <v>Belguardo, Tirrenico Maremma T oscana</v>
          </cell>
          <cell r="K5290">
            <v>6</v>
          </cell>
          <cell r="L5290">
            <v>750</v>
          </cell>
        </row>
        <row r="5291">
          <cell r="H5291">
            <v>14883924</v>
          </cell>
          <cell r="I5291" t="str">
            <v>104,95 $</v>
          </cell>
          <cell r="J5291" t="str">
            <v>Megalomaniac, My Way Chardonna y</v>
          </cell>
          <cell r="K5291">
            <v>12</v>
          </cell>
          <cell r="L5291">
            <v>750</v>
          </cell>
        </row>
        <row r="5292">
          <cell r="H5292">
            <v>14884441</v>
          </cell>
          <cell r="I5292" t="str">
            <v>128,60 $</v>
          </cell>
          <cell r="J5292" t="str">
            <v>Megalomaniac, Serie Heritage R ed</v>
          </cell>
          <cell r="K5292">
            <v>12</v>
          </cell>
          <cell r="L5292">
            <v>750</v>
          </cell>
        </row>
        <row r="5293">
          <cell r="H5293">
            <v>14871317</v>
          </cell>
          <cell r="I5293" t="str">
            <v>120,00 $</v>
          </cell>
          <cell r="J5293" t="str">
            <v>Reguengos, Garrafeira dos Soci os</v>
          </cell>
          <cell r="K5293">
            <v>6</v>
          </cell>
          <cell r="L5293">
            <v>750</v>
          </cell>
        </row>
        <row r="5294">
          <cell r="H5294">
            <v>14911016</v>
          </cell>
          <cell r="I5294" t="str">
            <v>85,37 $</v>
          </cell>
          <cell r="J5294" t="str">
            <v xml:space="preserve">Etnella, Artigiano </v>
          </cell>
          <cell r="K5294">
            <v>6</v>
          </cell>
          <cell r="L5294">
            <v>1000</v>
          </cell>
        </row>
        <row r="5295">
          <cell r="H5295">
            <v>14741379</v>
          </cell>
          <cell r="I5295" t="str">
            <v>35,77 $</v>
          </cell>
          <cell r="J5295" t="str">
            <v xml:space="preserve">Sutra, Macabeo / Chardonnay </v>
          </cell>
          <cell r="K5295">
            <v>6</v>
          </cell>
          <cell r="L5295">
            <v>750</v>
          </cell>
        </row>
        <row r="5296">
          <cell r="H5296">
            <v>14753556</v>
          </cell>
          <cell r="I5296" t="str">
            <v>61,41 $</v>
          </cell>
          <cell r="J5296" t="str">
            <v>Château Haut-Rian, Côtes de Bo rdeaux</v>
          </cell>
          <cell r="K5296">
            <v>12</v>
          </cell>
          <cell r="L5296">
            <v>750</v>
          </cell>
        </row>
        <row r="5297">
          <cell r="H5297">
            <v>14926955</v>
          </cell>
          <cell r="I5297" t="str">
            <v>95,26 $</v>
          </cell>
          <cell r="J5297" t="str">
            <v>La Bodega de Las Estrellas, Or ange BIO</v>
          </cell>
          <cell r="K5297">
            <v>12</v>
          </cell>
          <cell r="L5297">
            <v>750</v>
          </cell>
        </row>
        <row r="5298">
          <cell r="H5298">
            <v>14852546</v>
          </cell>
          <cell r="I5298" t="str">
            <v>27,36 $</v>
          </cell>
          <cell r="J5298" t="str">
            <v xml:space="preserve">Bellaretta, Cabernet Sauvignon </v>
          </cell>
          <cell r="K5298">
            <v>12</v>
          </cell>
          <cell r="L5298">
            <v>750</v>
          </cell>
        </row>
        <row r="5299">
          <cell r="H5299">
            <v>14750822</v>
          </cell>
          <cell r="I5299" t="str">
            <v>38,64 $</v>
          </cell>
          <cell r="J5299" t="str">
            <v xml:space="preserve">Jidvei, Vinars </v>
          </cell>
          <cell r="K5299">
            <v>6</v>
          </cell>
          <cell r="L5299">
            <v>700</v>
          </cell>
        </row>
        <row r="5300">
          <cell r="H5300">
            <v>14958092</v>
          </cell>
          <cell r="I5300" t="str">
            <v>98,85 $</v>
          </cell>
          <cell r="J5300" t="str">
            <v>Roger Champault, Sancerre Côte de Champtin</v>
          </cell>
          <cell r="K5300">
            <v>6</v>
          </cell>
          <cell r="L5300">
            <v>750</v>
          </cell>
        </row>
        <row r="5301">
          <cell r="H5301">
            <v>14843383</v>
          </cell>
          <cell r="I5301" t="str">
            <v>73,24 $</v>
          </cell>
          <cell r="J5301" t="str">
            <v>Roger Champault, Sancerre Les Pierris</v>
          </cell>
          <cell r="K5301">
            <v>6</v>
          </cell>
          <cell r="L5301">
            <v>750</v>
          </cell>
        </row>
        <row r="5302">
          <cell r="H5302">
            <v>14840377</v>
          </cell>
          <cell r="I5302" t="str">
            <v>80,43 $</v>
          </cell>
          <cell r="J5302" t="str">
            <v>Roger Champault, Sancerre Clos du Roy</v>
          </cell>
          <cell r="K5302">
            <v>6</v>
          </cell>
          <cell r="L5302">
            <v>750</v>
          </cell>
        </row>
        <row r="5303">
          <cell r="H5303">
            <v>14840123</v>
          </cell>
          <cell r="I5303" t="str">
            <v>60,21 $</v>
          </cell>
          <cell r="J5303" t="str">
            <v>Roger Champault, Menetou-Salon Clos de la Cure</v>
          </cell>
          <cell r="K5303">
            <v>6</v>
          </cell>
          <cell r="L5303">
            <v>750</v>
          </cell>
        </row>
        <row r="5304">
          <cell r="H5304">
            <v>14830494</v>
          </cell>
          <cell r="I5304" t="str">
            <v>79,26 $</v>
          </cell>
          <cell r="J5304" t="str">
            <v>Chapuis &amp; Chapuis, Coteaux Bou rguignon rouge</v>
          </cell>
          <cell r="K5304">
            <v>6</v>
          </cell>
          <cell r="L5304">
            <v>750</v>
          </cell>
        </row>
        <row r="5305">
          <cell r="H5305">
            <v>14975431</v>
          </cell>
          <cell r="I5305" t="str">
            <v>23,40 $</v>
          </cell>
          <cell r="J5305" t="str">
            <v xml:space="preserve">Teeling </v>
          </cell>
          <cell r="K5305">
            <v>6</v>
          </cell>
          <cell r="L5305">
            <v>1000</v>
          </cell>
        </row>
        <row r="5306">
          <cell r="H5306">
            <v>14787191</v>
          </cell>
          <cell r="I5306" t="str">
            <v>73,67 $</v>
          </cell>
          <cell r="J5306" t="str">
            <v xml:space="preserve">Callaway Cellars, Chardonnay </v>
          </cell>
          <cell r="K5306">
            <v>12</v>
          </cell>
          <cell r="L5306">
            <v>750</v>
          </cell>
        </row>
        <row r="5307">
          <cell r="H5307">
            <v>14977197</v>
          </cell>
          <cell r="I5307" t="str">
            <v>21,79 $</v>
          </cell>
          <cell r="J5307" t="str">
            <v xml:space="preserve">Escapade, Escapade Tuilé </v>
          </cell>
          <cell r="K5307">
            <v>3</v>
          </cell>
          <cell r="L5307">
            <v>750</v>
          </cell>
        </row>
        <row r="5308">
          <cell r="H5308">
            <v>14977200</v>
          </cell>
          <cell r="I5308" t="str">
            <v>30,56 $</v>
          </cell>
          <cell r="J5308" t="str">
            <v xml:space="preserve">L'Extrait, L'Extrait Grenat </v>
          </cell>
          <cell r="K5308">
            <v>3</v>
          </cell>
          <cell r="L5308">
            <v>750</v>
          </cell>
        </row>
        <row r="5309">
          <cell r="H5309">
            <v>14909805</v>
          </cell>
          <cell r="I5309" t="str">
            <v>76,39 $</v>
          </cell>
          <cell r="J5309" t="str">
            <v xml:space="preserve">Clos Lentiscus, CRV </v>
          </cell>
          <cell r="K5309">
            <v>6</v>
          </cell>
          <cell r="L5309">
            <v>750</v>
          </cell>
        </row>
        <row r="5310">
          <cell r="H5310">
            <v>14909573</v>
          </cell>
          <cell r="I5310" t="str">
            <v>89,87 $</v>
          </cell>
          <cell r="J5310" t="str">
            <v xml:space="preserve">Clos Lentiscus, Perill Blanc </v>
          </cell>
          <cell r="K5310">
            <v>6</v>
          </cell>
          <cell r="L5310">
            <v>750</v>
          </cell>
        </row>
        <row r="5311">
          <cell r="H5311">
            <v>14909581</v>
          </cell>
          <cell r="I5311" t="str">
            <v>89,87 $</v>
          </cell>
          <cell r="J5311" t="str">
            <v>Clos Lentiscus, Perill Negre S umoll</v>
          </cell>
          <cell r="K5311">
            <v>6</v>
          </cell>
          <cell r="L5311">
            <v>750</v>
          </cell>
        </row>
        <row r="5312">
          <cell r="H5312">
            <v>14794016</v>
          </cell>
          <cell r="I5312" t="str">
            <v>58,01 $</v>
          </cell>
          <cell r="J5312" t="str">
            <v>Carlania Celler, Sant Pere d'A mbigats</v>
          </cell>
          <cell r="K5312">
            <v>6</v>
          </cell>
          <cell r="L5312">
            <v>750</v>
          </cell>
        </row>
        <row r="5313">
          <cell r="H5313">
            <v>14856918</v>
          </cell>
          <cell r="I5313" t="str">
            <v>84,65 $</v>
          </cell>
          <cell r="J5313" t="str">
            <v>Marqués de Riscal, Sauvignon B lanc</v>
          </cell>
          <cell r="K5313">
            <v>12</v>
          </cell>
          <cell r="L5313">
            <v>750</v>
          </cell>
        </row>
        <row r="5314">
          <cell r="H5314">
            <v>14931383</v>
          </cell>
          <cell r="I5314" t="str">
            <v>146,04 $</v>
          </cell>
          <cell r="J5314" t="str">
            <v xml:space="preserve">Franck Massard, EDA Priorat </v>
          </cell>
          <cell r="K5314">
            <v>3</v>
          </cell>
          <cell r="L5314">
            <v>750</v>
          </cell>
        </row>
        <row r="5315">
          <cell r="H5315">
            <v>14810021</v>
          </cell>
          <cell r="I5315" t="str">
            <v>33,25 $</v>
          </cell>
          <cell r="J5315" t="str">
            <v xml:space="preserve">Parceres, Xarel-lo </v>
          </cell>
          <cell r="K5315">
            <v>6</v>
          </cell>
          <cell r="L5315">
            <v>750</v>
          </cell>
        </row>
        <row r="5316">
          <cell r="H5316">
            <v>14810231</v>
          </cell>
          <cell r="I5316" t="str">
            <v>37,37 $</v>
          </cell>
          <cell r="J5316" t="str">
            <v xml:space="preserve">Parceres, Garnatxa </v>
          </cell>
          <cell r="K5316">
            <v>6</v>
          </cell>
          <cell r="L5316">
            <v>750</v>
          </cell>
        </row>
        <row r="5317">
          <cell r="H5317">
            <v>14943325</v>
          </cell>
          <cell r="I5317" t="str">
            <v>72,87 $</v>
          </cell>
          <cell r="J5317" t="str">
            <v>Herdade do Cebolal, Vinha Casa Branca White</v>
          </cell>
          <cell r="K5317">
            <v>6</v>
          </cell>
          <cell r="L5317">
            <v>750</v>
          </cell>
        </row>
        <row r="5318">
          <cell r="H5318">
            <v>14858366</v>
          </cell>
          <cell r="I5318" t="str">
            <v>76,34 $</v>
          </cell>
          <cell r="J5318" t="str">
            <v>Dominio de Tares, El Paisano d e Tares</v>
          </cell>
          <cell r="K5318">
            <v>12</v>
          </cell>
          <cell r="L5318">
            <v>750</v>
          </cell>
        </row>
        <row r="5319">
          <cell r="H5319">
            <v>14828116</v>
          </cell>
          <cell r="I5319" t="str">
            <v>78,14 $</v>
          </cell>
          <cell r="J5319" t="str">
            <v xml:space="preserve">Suriol, Mataro </v>
          </cell>
          <cell r="K5319">
            <v>6</v>
          </cell>
          <cell r="L5319">
            <v>750</v>
          </cell>
        </row>
        <row r="5320">
          <cell r="H5320">
            <v>14949461</v>
          </cell>
          <cell r="I5320" t="str">
            <v>40,63 $</v>
          </cell>
          <cell r="J5320" t="str">
            <v xml:space="preserve">Bobal Icon </v>
          </cell>
          <cell r="K5320">
            <v>6</v>
          </cell>
          <cell r="L5320">
            <v>750</v>
          </cell>
        </row>
        <row r="5321">
          <cell r="H5321">
            <v>14949479</v>
          </cell>
          <cell r="I5321" t="str">
            <v>40,63 $</v>
          </cell>
          <cell r="J5321" t="str">
            <v xml:space="preserve">Capricho DiVino, Viognier </v>
          </cell>
          <cell r="K5321">
            <v>6</v>
          </cell>
          <cell r="L5321">
            <v>750</v>
          </cell>
        </row>
        <row r="5322">
          <cell r="H5322">
            <v>14831147</v>
          </cell>
          <cell r="I5322" t="str">
            <v>24,44 $</v>
          </cell>
          <cell r="J5322" t="str">
            <v>Bodegas La Remediadora, La Vil la Real</v>
          </cell>
          <cell r="K5322">
            <v>12</v>
          </cell>
          <cell r="L5322">
            <v>750</v>
          </cell>
        </row>
        <row r="5323">
          <cell r="H5323">
            <v>14821328</v>
          </cell>
          <cell r="I5323" t="str">
            <v>45,65 $</v>
          </cell>
          <cell r="J5323" t="str">
            <v xml:space="preserve">Bodegas David Moreno, Blanco </v>
          </cell>
          <cell r="K5323">
            <v>12</v>
          </cell>
          <cell r="L5323">
            <v>750</v>
          </cell>
        </row>
        <row r="5324">
          <cell r="H5324">
            <v>14821256</v>
          </cell>
          <cell r="I5324" t="str">
            <v>63,27 $</v>
          </cell>
          <cell r="J5324" t="str">
            <v xml:space="preserve">Bodegas David Moreno, Crianza </v>
          </cell>
          <cell r="K5324">
            <v>12</v>
          </cell>
          <cell r="L5324">
            <v>750</v>
          </cell>
        </row>
        <row r="5325">
          <cell r="H5325">
            <v>14957313</v>
          </cell>
          <cell r="I5325" t="str">
            <v>64,70 $</v>
          </cell>
          <cell r="J5325" t="str">
            <v>Bodegas S. Arroyo, S.L .U., Tinto Arroyo Roble</v>
          </cell>
          <cell r="K5325">
            <v>12</v>
          </cell>
          <cell r="L5325">
            <v>750</v>
          </cell>
        </row>
        <row r="5326">
          <cell r="H5326">
            <v>14957372</v>
          </cell>
          <cell r="I5326" t="str">
            <v>97,06 $</v>
          </cell>
          <cell r="J5326" t="str">
            <v>Bodegas S. Arroyo, S.L .U., Tinto Arroyo Crianza</v>
          </cell>
          <cell r="K5326">
            <v>12</v>
          </cell>
          <cell r="L5326">
            <v>750</v>
          </cell>
        </row>
        <row r="5327">
          <cell r="H5327">
            <v>14960571</v>
          </cell>
          <cell r="I5327" t="str">
            <v>34,60 $</v>
          </cell>
          <cell r="J5327" t="str">
            <v>Folicello, Il Bianco Emilia IG T</v>
          </cell>
          <cell r="K5327">
            <v>6</v>
          </cell>
          <cell r="L5327">
            <v>750</v>
          </cell>
        </row>
        <row r="5328">
          <cell r="H5328">
            <v>14961259</v>
          </cell>
          <cell r="I5328" t="str">
            <v>69,02 $</v>
          </cell>
          <cell r="J5328" t="str">
            <v xml:space="preserve">Celler La Salada, L'Ermot </v>
          </cell>
          <cell r="K5328">
            <v>6</v>
          </cell>
          <cell r="L5328">
            <v>750</v>
          </cell>
        </row>
        <row r="5329">
          <cell r="H5329">
            <v>14961275</v>
          </cell>
          <cell r="I5329" t="str">
            <v>94,90 $</v>
          </cell>
          <cell r="J5329" t="str">
            <v>Celler La Salada, Sota Els Ame tllers</v>
          </cell>
          <cell r="K5329">
            <v>6</v>
          </cell>
          <cell r="L5329">
            <v>750</v>
          </cell>
        </row>
        <row r="5330">
          <cell r="H5330">
            <v>14961072</v>
          </cell>
          <cell r="I5330" t="str">
            <v>79,08 $</v>
          </cell>
          <cell r="J5330" t="str">
            <v xml:space="preserve">Celler La Salada, La Fusta </v>
          </cell>
          <cell r="K5330">
            <v>6</v>
          </cell>
          <cell r="L5330">
            <v>750</v>
          </cell>
        </row>
        <row r="5331">
          <cell r="H5331">
            <v>14794809</v>
          </cell>
          <cell r="I5331" t="str">
            <v>53,92 $</v>
          </cell>
          <cell r="J5331" t="str">
            <v>Lopez de Heredia, Viña Gravoni a Crianza Blanc</v>
          </cell>
          <cell r="K5331">
            <v>3</v>
          </cell>
          <cell r="L5331">
            <v>750</v>
          </cell>
        </row>
        <row r="5332">
          <cell r="H5332">
            <v>14794796</v>
          </cell>
          <cell r="I5332" t="str">
            <v>77,29 $</v>
          </cell>
          <cell r="J5332" t="str">
            <v>Lopez de Heredia, Viña Tondoni a Reserva Blanc</v>
          </cell>
          <cell r="K5332">
            <v>3</v>
          </cell>
          <cell r="L5332">
            <v>750</v>
          </cell>
        </row>
        <row r="5333">
          <cell r="H5333">
            <v>14888750</v>
          </cell>
          <cell r="I5333" t="str">
            <v>31,32 $</v>
          </cell>
          <cell r="J5333" t="str">
            <v>Bodegas Fariña, Dolfos Tempran illo JOVEN</v>
          </cell>
          <cell r="K5333">
            <v>12</v>
          </cell>
          <cell r="L5333">
            <v>750</v>
          </cell>
        </row>
        <row r="5334">
          <cell r="H5334">
            <v>14888768</v>
          </cell>
          <cell r="I5334" t="str">
            <v>38,09 $</v>
          </cell>
          <cell r="J5334" t="str">
            <v>Bodegas Fariña, Dolfos Tempran illo ROBLE</v>
          </cell>
          <cell r="K5334">
            <v>12</v>
          </cell>
          <cell r="L5334">
            <v>750</v>
          </cell>
        </row>
        <row r="5335">
          <cell r="H5335">
            <v>14972273</v>
          </cell>
          <cell r="I5335" t="str">
            <v>14,83 $</v>
          </cell>
          <cell r="J5335" t="str">
            <v>Bodegas Antonio Candela, AY Ca ndela</v>
          </cell>
          <cell r="K5335">
            <v>6</v>
          </cell>
          <cell r="L5335">
            <v>1000</v>
          </cell>
        </row>
        <row r="5336">
          <cell r="H5336">
            <v>14972281</v>
          </cell>
          <cell r="I5336" t="str">
            <v>22,92 $</v>
          </cell>
          <cell r="J5336" t="str">
            <v>Bodegas Antonio Candela, Littl e Lady B</v>
          </cell>
          <cell r="K5336">
            <v>6</v>
          </cell>
          <cell r="L5336">
            <v>750</v>
          </cell>
        </row>
        <row r="5337">
          <cell r="H5337">
            <v>14787182</v>
          </cell>
          <cell r="I5337" t="str">
            <v>73,67 $</v>
          </cell>
          <cell r="J5337" t="str">
            <v>Callaway Cellars, Cabernet Sau vignon</v>
          </cell>
          <cell r="K5337">
            <v>12</v>
          </cell>
          <cell r="L5337">
            <v>750</v>
          </cell>
        </row>
        <row r="5338">
          <cell r="H5338">
            <v>14868935</v>
          </cell>
          <cell r="I5338" t="str">
            <v>102,18 $</v>
          </cell>
          <cell r="J5338" t="str">
            <v>Gérard Boulay, Sancerre Tradit ion</v>
          </cell>
          <cell r="K5338">
            <v>6</v>
          </cell>
          <cell r="L5338">
            <v>750</v>
          </cell>
        </row>
        <row r="5339">
          <cell r="H5339">
            <v>14982965</v>
          </cell>
          <cell r="I5339" t="str">
            <v>81,96 $</v>
          </cell>
          <cell r="J5339" t="str">
            <v xml:space="preserve">Reclos de la couronne </v>
          </cell>
          <cell r="K5339">
            <v>6</v>
          </cell>
          <cell r="L5339">
            <v>750</v>
          </cell>
        </row>
        <row r="5340">
          <cell r="H5340">
            <v>14817071</v>
          </cell>
          <cell r="I5340" t="str">
            <v>35,95 $</v>
          </cell>
          <cell r="J5340" t="str">
            <v>Iris Vigneti, Grand Cuvée Spum ante GOLD</v>
          </cell>
          <cell r="K5340">
            <v>12</v>
          </cell>
          <cell r="L5340">
            <v>750</v>
          </cell>
        </row>
        <row r="5341">
          <cell r="H5341">
            <v>14925733</v>
          </cell>
          <cell r="I5341" t="str">
            <v>70,10 $</v>
          </cell>
          <cell r="J5341" t="str">
            <v xml:space="preserve">Nebbiolo d'Alba </v>
          </cell>
          <cell r="K5341">
            <v>6</v>
          </cell>
          <cell r="L5341">
            <v>750</v>
          </cell>
        </row>
        <row r="5342">
          <cell r="H5342">
            <v>14925741</v>
          </cell>
          <cell r="I5342" t="str">
            <v>55,27 $</v>
          </cell>
          <cell r="J5342" t="str">
            <v xml:space="preserve">Roero Arneis </v>
          </cell>
          <cell r="K5342">
            <v>6</v>
          </cell>
          <cell r="L5342">
            <v>750</v>
          </cell>
        </row>
        <row r="5343">
          <cell r="H5343">
            <v>14943801</v>
          </cell>
          <cell r="I5343" t="str">
            <v>117,00 $</v>
          </cell>
          <cell r="J5343" t="str">
            <v xml:space="preserve">Testalonga, Skin </v>
          </cell>
          <cell r="K5343">
            <v>6</v>
          </cell>
          <cell r="L5343">
            <v>750</v>
          </cell>
        </row>
        <row r="5344">
          <cell r="H5344">
            <v>14943819</v>
          </cell>
          <cell r="I5344" t="str">
            <v>117,00 $</v>
          </cell>
          <cell r="J5344" t="str">
            <v>Testalonga, Monkey gone to hea ven</v>
          </cell>
          <cell r="K5344">
            <v>6</v>
          </cell>
          <cell r="L5344">
            <v>750</v>
          </cell>
        </row>
        <row r="5345">
          <cell r="H5345">
            <v>14943712</v>
          </cell>
          <cell r="I5345" t="str">
            <v>117,00 $</v>
          </cell>
          <cell r="J5345" t="str">
            <v xml:space="preserve">Testalonga, Cortez </v>
          </cell>
          <cell r="K5345">
            <v>6</v>
          </cell>
          <cell r="L5345">
            <v>750</v>
          </cell>
        </row>
        <row r="5346">
          <cell r="H5346">
            <v>14875191</v>
          </cell>
          <cell r="I5346" t="str">
            <v>74,98 $</v>
          </cell>
          <cell r="J5346" t="str">
            <v>Corte Camari, Nero d'Avola Sic ila Bio</v>
          </cell>
          <cell r="K5346">
            <v>12</v>
          </cell>
          <cell r="L5346">
            <v>750</v>
          </cell>
        </row>
        <row r="5347">
          <cell r="H5347">
            <v>14772271</v>
          </cell>
          <cell r="I5347" t="str">
            <v>84,78 $</v>
          </cell>
          <cell r="J5347" t="str">
            <v>Masseria Li Veli, Pezzo Morgan a</v>
          </cell>
          <cell r="K5347">
            <v>6</v>
          </cell>
          <cell r="L5347">
            <v>750</v>
          </cell>
        </row>
        <row r="5348">
          <cell r="H5348">
            <v>14873582</v>
          </cell>
          <cell r="I5348" t="str">
            <v>52,65 $</v>
          </cell>
          <cell r="J5348" t="str">
            <v xml:space="preserve">Contrade, Negroamaro </v>
          </cell>
          <cell r="K5348">
            <v>12</v>
          </cell>
          <cell r="L5348">
            <v>750</v>
          </cell>
        </row>
        <row r="5349">
          <cell r="H5349">
            <v>14958148</v>
          </cell>
          <cell r="I5349" t="str">
            <v>88,40 $</v>
          </cell>
          <cell r="J5349" t="str">
            <v>Esporao, Esporao Private Selec tion Red</v>
          </cell>
          <cell r="K5349">
            <v>3</v>
          </cell>
          <cell r="L5349">
            <v>750</v>
          </cell>
        </row>
        <row r="5350">
          <cell r="H5350">
            <v>14958439</v>
          </cell>
          <cell r="I5350" t="str">
            <v>72,71 $</v>
          </cell>
          <cell r="J5350" t="str">
            <v>Quinta dos Murcas, Quinta dos Murças Margem</v>
          </cell>
          <cell r="K5350">
            <v>3</v>
          </cell>
          <cell r="L5350">
            <v>750</v>
          </cell>
        </row>
        <row r="5351">
          <cell r="H5351">
            <v>14958480</v>
          </cell>
          <cell r="I5351" t="str">
            <v>64,52 $</v>
          </cell>
          <cell r="J5351" t="str">
            <v>Esporao, Esporao Aragones - Ca nto do Zé Cruz</v>
          </cell>
          <cell r="K5351">
            <v>3</v>
          </cell>
          <cell r="L5351">
            <v>750</v>
          </cell>
        </row>
        <row r="5352">
          <cell r="H5352">
            <v>14958498</v>
          </cell>
          <cell r="I5352" t="str">
            <v>22,22 $</v>
          </cell>
          <cell r="J5352" t="str">
            <v xml:space="preserve">Esporao, Esporao Bico Amarelo </v>
          </cell>
          <cell r="K5352">
            <v>6</v>
          </cell>
          <cell r="L5352">
            <v>750</v>
          </cell>
        </row>
        <row r="5353">
          <cell r="H5353">
            <v>14845717</v>
          </cell>
          <cell r="I5353" t="str">
            <v>62,91 $</v>
          </cell>
          <cell r="J5353" t="str">
            <v xml:space="preserve">Prosecco Brut </v>
          </cell>
          <cell r="K5353">
            <v>12</v>
          </cell>
          <cell r="L5353">
            <v>750</v>
          </cell>
        </row>
        <row r="5354">
          <cell r="H5354">
            <v>14845733</v>
          </cell>
          <cell r="I5354" t="str">
            <v>75,49 $</v>
          </cell>
          <cell r="J5354" t="str">
            <v xml:space="preserve">Serna Rosso </v>
          </cell>
          <cell r="K5354">
            <v>6</v>
          </cell>
          <cell r="L5354">
            <v>750</v>
          </cell>
        </row>
        <row r="5355">
          <cell r="H5355">
            <v>14857005</v>
          </cell>
          <cell r="I5355" t="str">
            <v>131,03 $</v>
          </cell>
          <cell r="J5355" t="str">
            <v xml:space="preserve">Vino Lauria, Alacre </v>
          </cell>
          <cell r="K5355">
            <v>12</v>
          </cell>
          <cell r="L5355">
            <v>750</v>
          </cell>
        </row>
        <row r="5356">
          <cell r="H5356">
            <v>14793734</v>
          </cell>
          <cell r="I5356" t="str">
            <v>84,66 $</v>
          </cell>
          <cell r="J5356" t="str">
            <v xml:space="preserve">Vino Lauria, Costabisaccia </v>
          </cell>
          <cell r="K5356">
            <v>12</v>
          </cell>
          <cell r="L5356">
            <v>750</v>
          </cell>
        </row>
        <row r="5357">
          <cell r="H5357">
            <v>14845725</v>
          </cell>
          <cell r="I5357" t="str">
            <v>69,20 $</v>
          </cell>
          <cell r="J5357" t="str">
            <v xml:space="preserve">Scuri, Pinot Nero </v>
          </cell>
          <cell r="K5357">
            <v>12</v>
          </cell>
          <cell r="L5357">
            <v>750</v>
          </cell>
        </row>
        <row r="5358">
          <cell r="H5358">
            <v>14811322</v>
          </cell>
          <cell r="I5358" t="str">
            <v>69,20 $</v>
          </cell>
          <cell r="J5358" t="str">
            <v xml:space="preserve">Ciari, Sauvignon Blanc </v>
          </cell>
          <cell r="K5358">
            <v>12</v>
          </cell>
          <cell r="L5358">
            <v>750</v>
          </cell>
        </row>
        <row r="5359">
          <cell r="H5359">
            <v>14851826</v>
          </cell>
          <cell r="I5359" t="str">
            <v>43,14 $</v>
          </cell>
          <cell r="J5359" t="str">
            <v>Poggio Aprical Martoccia Di Br unelli</v>
          </cell>
          <cell r="K5359">
            <v>6</v>
          </cell>
          <cell r="L5359">
            <v>750</v>
          </cell>
        </row>
        <row r="5360">
          <cell r="H5360">
            <v>14851551</v>
          </cell>
          <cell r="I5360" t="str">
            <v>233,66 $</v>
          </cell>
          <cell r="J5360" t="str">
            <v>Riserva Brunello Di Montalcino Martoccia Di Brunelli</v>
          </cell>
          <cell r="K5360">
            <v>6</v>
          </cell>
          <cell r="L5360">
            <v>750</v>
          </cell>
        </row>
        <row r="5361">
          <cell r="H5361">
            <v>14822937</v>
          </cell>
          <cell r="I5361" t="str">
            <v>34,15 $</v>
          </cell>
          <cell r="J5361" t="str">
            <v xml:space="preserve">Cadao Tinto Douro Doc </v>
          </cell>
          <cell r="K5361">
            <v>12</v>
          </cell>
          <cell r="L5361">
            <v>750</v>
          </cell>
        </row>
        <row r="5362">
          <cell r="H5362">
            <v>14822777</v>
          </cell>
          <cell r="I5362" t="str">
            <v>34,15 $</v>
          </cell>
          <cell r="J5362" t="str">
            <v xml:space="preserve">Cadao branco Douro Doc </v>
          </cell>
          <cell r="K5362">
            <v>12</v>
          </cell>
          <cell r="L5362">
            <v>750</v>
          </cell>
        </row>
        <row r="5363">
          <cell r="H5363">
            <v>14822751</v>
          </cell>
          <cell r="I5363" t="str">
            <v>34,15 $</v>
          </cell>
          <cell r="J5363" t="str">
            <v xml:space="preserve">Cadao Rosé Douro Doc </v>
          </cell>
          <cell r="K5363">
            <v>12</v>
          </cell>
          <cell r="L5363">
            <v>750</v>
          </cell>
        </row>
        <row r="5364">
          <cell r="H5364">
            <v>14961961</v>
          </cell>
          <cell r="I5364" t="str">
            <v>23,37 $</v>
          </cell>
          <cell r="J5364" t="str">
            <v xml:space="preserve">Cadao Porto Tawny </v>
          </cell>
          <cell r="K5364">
            <v>6</v>
          </cell>
          <cell r="L5364">
            <v>750</v>
          </cell>
        </row>
        <row r="5365">
          <cell r="H5365">
            <v>14964206</v>
          </cell>
          <cell r="I5365" t="str">
            <v>15,28 $</v>
          </cell>
          <cell r="J5365" t="str">
            <v>Quinta da Barca - Busto, Portã o de cima Branco</v>
          </cell>
          <cell r="K5365">
            <v>6</v>
          </cell>
          <cell r="L5365">
            <v>750</v>
          </cell>
        </row>
        <row r="5366">
          <cell r="H5366">
            <v>14964185</v>
          </cell>
          <cell r="I5366" t="str">
            <v>157,27 $</v>
          </cell>
          <cell r="J5366" t="str">
            <v>Quinta da Barca - Busto, Busto Grande Escolha</v>
          </cell>
          <cell r="K5366">
            <v>6</v>
          </cell>
          <cell r="L5366">
            <v>750</v>
          </cell>
        </row>
        <row r="5367">
          <cell r="H5367">
            <v>14964177</v>
          </cell>
          <cell r="I5367" t="str">
            <v>56,62 $</v>
          </cell>
          <cell r="J5367" t="str">
            <v>Quinta da Barca - Busto, Reser va Branco</v>
          </cell>
          <cell r="K5367">
            <v>6</v>
          </cell>
          <cell r="L5367">
            <v>750</v>
          </cell>
        </row>
        <row r="5368">
          <cell r="H5368">
            <v>14964169</v>
          </cell>
          <cell r="I5368" t="str">
            <v>58,41 $</v>
          </cell>
          <cell r="J5368" t="str">
            <v>Quinta da Barca - Busto, Reser va Tinto TN</v>
          </cell>
          <cell r="K5368">
            <v>6</v>
          </cell>
          <cell r="L5368">
            <v>750</v>
          </cell>
        </row>
        <row r="5369">
          <cell r="H5369">
            <v>14835383</v>
          </cell>
          <cell r="I5369" t="str">
            <v>76,39 $</v>
          </cell>
          <cell r="J5369" t="str">
            <v xml:space="preserve">Casot des Mailloles, Comax </v>
          </cell>
          <cell r="K5369">
            <v>6</v>
          </cell>
          <cell r="L5369">
            <v>750</v>
          </cell>
        </row>
        <row r="5370">
          <cell r="H5370">
            <v>14834516</v>
          </cell>
          <cell r="I5370" t="str">
            <v>80,88 $</v>
          </cell>
          <cell r="J5370" t="str">
            <v xml:space="preserve">Casot des Mailloles, Obreptice </v>
          </cell>
          <cell r="K5370">
            <v>6</v>
          </cell>
          <cell r="L5370">
            <v>750</v>
          </cell>
        </row>
        <row r="5371">
          <cell r="H5371">
            <v>14835471</v>
          </cell>
          <cell r="I5371" t="str">
            <v>80,88 $</v>
          </cell>
          <cell r="J5371" t="str">
            <v>Casot des Mailloles, Rosé de Z aza</v>
          </cell>
          <cell r="K5371">
            <v>6</v>
          </cell>
          <cell r="L5371">
            <v>750</v>
          </cell>
        </row>
        <row r="5372">
          <cell r="H5372">
            <v>14885516</v>
          </cell>
          <cell r="I5372" t="str">
            <v>59,91 $</v>
          </cell>
          <cell r="J5372" t="str">
            <v xml:space="preserve">Filodivino, Serra 46 </v>
          </cell>
          <cell r="K5372">
            <v>12</v>
          </cell>
          <cell r="L5372">
            <v>750</v>
          </cell>
        </row>
        <row r="5373">
          <cell r="H5373">
            <v>14975191</v>
          </cell>
          <cell r="I5373" t="str">
            <v>71,89 $</v>
          </cell>
          <cell r="J5373" t="str">
            <v xml:space="preserve">Quentin Le Cleac'h, Pastiche </v>
          </cell>
          <cell r="K5373">
            <v>3</v>
          </cell>
          <cell r="L5373">
            <v>500</v>
          </cell>
        </row>
        <row r="5374">
          <cell r="H5374">
            <v>14976910</v>
          </cell>
          <cell r="I5374" t="str">
            <v>98,85 $</v>
          </cell>
          <cell r="J5374" t="str">
            <v>Fermovilla Rosso, Santa Colomb a</v>
          </cell>
          <cell r="K5374">
            <v>12</v>
          </cell>
          <cell r="L5374">
            <v>750</v>
          </cell>
        </row>
        <row r="5375">
          <cell r="H5375">
            <v>14827228</v>
          </cell>
          <cell r="I5375" t="str">
            <v>149,18 $</v>
          </cell>
          <cell r="J5375" t="str">
            <v xml:space="preserve">Sorbaiano, Rosso delle Miniere </v>
          </cell>
          <cell r="K5375">
            <v>12</v>
          </cell>
          <cell r="L5375">
            <v>750</v>
          </cell>
        </row>
        <row r="5376">
          <cell r="H5376">
            <v>14815825</v>
          </cell>
          <cell r="I5376" t="str">
            <v>71,89 $</v>
          </cell>
          <cell r="J5376" t="str">
            <v>Erbaluna, Dolcetto d'Alba le L iste</v>
          </cell>
          <cell r="K5376">
            <v>12</v>
          </cell>
          <cell r="L5376">
            <v>750</v>
          </cell>
        </row>
        <row r="5377">
          <cell r="H5377">
            <v>14856344</v>
          </cell>
          <cell r="I5377" t="str">
            <v>234,00 $</v>
          </cell>
          <cell r="J5377" t="str">
            <v>Roth Estate Winery, Cabernet S auvignon Alexander Valley</v>
          </cell>
          <cell r="K5377">
            <v>12</v>
          </cell>
          <cell r="L5377">
            <v>750</v>
          </cell>
        </row>
        <row r="5378">
          <cell r="H5378">
            <v>14937064</v>
          </cell>
          <cell r="I5378" t="str">
            <v>55,66 $</v>
          </cell>
          <cell r="J5378" t="str">
            <v xml:space="preserve">Masi Tupungato, Corbec </v>
          </cell>
          <cell r="K5378">
            <v>6</v>
          </cell>
          <cell r="L5378">
            <v>750</v>
          </cell>
        </row>
        <row r="5379">
          <cell r="H5379">
            <v>14848301</v>
          </cell>
          <cell r="I5379" t="str">
            <v>88,07 $</v>
          </cell>
          <cell r="J5379" t="str">
            <v>Chianti Classico, Conti Cappon i</v>
          </cell>
          <cell r="K5379">
            <v>12</v>
          </cell>
          <cell r="L5379">
            <v>750</v>
          </cell>
        </row>
        <row r="5380">
          <cell r="H5380">
            <v>14987846</v>
          </cell>
          <cell r="I5380" t="str">
            <v>345,90 $</v>
          </cell>
          <cell r="J5380" t="str">
            <v>Salvestrin, Dr Crane Cabernet Sauvignon</v>
          </cell>
          <cell r="K5380">
            <v>6</v>
          </cell>
          <cell r="L5380">
            <v>750</v>
          </cell>
        </row>
        <row r="5381">
          <cell r="H5381">
            <v>14888451</v>
          </cell>
          <cell r="I5381" t="str">
            <v>74,50 $</v>
          </cell>
          <cell r="J5381" t="str">
            <v>Buccicatino Vini Bio, Montepul ciano d'Abruzzo DOC</v>
          </cell>
          <cell r="K5381">
            <v>12</v>
          </cell>
          <cell r="L5381">
            <v>750</v>
          </cell>
        </row>
        <row r="5382">
          <cell r="H5382">
            <v>14835762</v>
          </cell>
          <cell r="I5382" t="str">
            <v>36,94 $</v>
          </cell>
          <cell r="J5382" t="str">
            <v>Chianti Monsonaccio, Varramist a</v>
          </cell>
          <cell r="K5382">
            <v>6</v>
          </cell>
          <cell r="L5382">
            <v>750</v>
          </cell>
        </row>
        <row r="5383">
          <cell r="H5383">
            <v>14869743</v>
          </cell>
          <cell r="I5383" t="str">
            <v>51,22 $</v>
          </cell>
          <cell r="J5383" t="str">
            <v>Barbaterre, Arsàn - Lambrusco dell'Emilia</v>
          </cell>
          <cell r="K5383">
            <v>6</v>
          </cell>
          <cell r="L5383">
            <v>750</v>
          </cell>
        </row>
        <row r="5384">
          <cell r="H5384">
            <v>14871595</v>
          </cell>
          <cell r="I5384" t="str">
            <v>84,99 $</v>
          </cell>
          <cell r="J5384" t="str">
            <v>Escudo Rojo, Réserve Chardonna y</v>
          </cell>
          <cell r="K5384">
            <v>12</v>
          </cell>
          <cell r="L5384">
            <v>750</v>
          </cell>
        </row>
        <row r="5385">
          <cell r="H5385">
            <v>14836001</v>
          </cell>
          <cell r="I5385" t="str">
            <v>58,00 $</v>
          </cell>
          <cell r="J5385" t="str">
            <v xml:space="preserve">Flow Tinto, Sota Els Àngels </v>
          </cell>
          <cell r="K5385">
            <v>6</v>
          </cell>
          <cell r="L5385">
            <v>750</v>
          </cell>
        </row>
        <row r="5386">
          <cell r="H5386">
            <v>14934200</v>
          </cell>
          <cell r="I5386" t="str">
            <v>456,66 $</v>
          </cell>
          <cell r="J5386" t="str">
            <v xml:space="preserve">Penfolds, St-Henri Shiraz </v>
          </cell>
          <cell r="K5386">
            <v>6</v>
          </cell>
          <cell r="L5386">
            <v>750</v>
          </cell>
        </row>
        <row r="5387">
          <cell r="H5387">
            <v>14937110</v>
          </cell>
          <cell r="I5387" t="str">
            <v>129,23 $</v>
          </cell>
          <cell r="J5387" t="str">
            <v>Domaine Mittnacht Frères, Ries ling Les Fossiles</v>
          </cell>
          <cell r="K5387">
            <v>12</v>
          </cell>
          <cell r="L5387">
            <v>750</v>
          </cell>
        </row>
        <row r="5388">
          <cell r="H5388">
            <v>14937072</v>
          </cell>
          <cell r="I5388" t="str">
            <v>88,79 $</v>
          </cell>
          <cell r="J5388" t="str">
            <v>Domaine Mittnacht Frères, Pino t Blanc/Auxerrois</v>
          </cell>
          <cell r="K5388">
            <v>12</v>
          </cell>
          <cell r="L5388">
            <v>750</v>
          </cell>
        </row>
        <row r="5389">
          <cell r="H5389">
            <v>14837661</v>
          </cell>
          <cell r="I5389" t="str">
            <v>78,19 $</v>
          </cell>
          <cell r="J5389" t="str">
            <v xml:space="preserve">Eremus, Roble </v>
          </cell>
          <cell r="K5389">
            <v>12</v>
          </cell>
          <cell r="L5389">
            <v>750</v>
          </cell>
        </row>
        <row r="5390">
          <cell r="H5390">
            <v>14819957</v>
          </cell>
          <cell r="I5390" t="str">
            <v>17,97 $</v>
          </cell>
          <cell r="J5390" t="str">
            <v xml:space="preserve">Pinar de Villena, Blanco </v>
          </cell>
          <cell r="K5390">
            <v>12</v>
          </cell>
          <cell r="L5390">
            <v>750</v>
          </cell>
        </row>
        <row r="5391">
          <cell r="H5391">
            <v>14889007</v>
          </cell>
          <cell r="I5391" t="str">
            <v>69,11 $</v>
          </cell>
          <cell r="J5391" t="str">
            <v xml:space="preserve">Nita </v>
          </cell>
          <cell r="K5391">
            <v>6</v>
          </cell>
          <cell r="L5391">
            <v>750</v>
          </cell>
        </row>
        <row r="5392">
          <cell r="H5392">
            <v>14821310</v>
          </cell>
          <cell r="I5392" t="str">
            <v>95,26 $</v>
          </cell>
          <cell r="J5392" t="str">
            <v xml:space="preserve">Bodegas David Moreno, Reserva </v>
          </cell>
          <cell r="K5392">
            <v>12</v>
          </cell>
          <cell r="L5392">
            <v>750</v>
          </cell>
        </row>
        <row r="5393">
          <cell r="H5393">
            <v>14961523</v>
          </cell>
          <cell r="I5393" t="str">
            <v>48,89 $</v>
          </cell>
          <cell r="J5393" t="str">
            <v>Celler La Salada, Pages Conten t Blanc</v>
          </cell>
          <cell r="K5393">
            <v>6</v>
          </cell>
          <cell r="L5393">
            <v>750</v>
          </cell>
        </row>
        <row r="5394">
          <cell r="H5394">
            <v>14961267</v>
          </cell>
          <cell r="I5394" t="str">
            <v>54,64 $</v>
          </cell>
          <cell r="J5394" t="str">
            <v>Celler La Salada, Pages Conten t Orange</v>
          </cell>
          <cell r="K5394">
            <v>6</v>
          </cell>
          <cell r="L5394">
            <v>750</v>
          </cell>
        </row>
        <row r="5395">
          <cell r="H5395">
            <v>14961611</v>
          </cell>
          <cell r="I5395" t="str">
            <v>88,43 $</v>
          </cell>
          <cell r="J5395" t="str">
            <v xml:space="preserve">Celler La Salada, La Bufarella </v>
          </cell>
          <cell r="K5395">
            <v>6</v>
          </cell>
          <cell r="L5395">
            <v>750</v>
          </cell>
        </row>
        <row r="5396">
          <cell r="H5396">
            <v>14961515</v>
          </cell>
          <cell r="I5396" t="str">
            <v>79,08 $</v>
          </cell>
          <cell r="J5396" t="str">
            <v>Celler La Salada, Con Barbas Y A Loco</v>
          </cell>
          <cell r="K5396">
            <v>6</v>
          </cell>
          <cell r="L5396">
            <v>750</v>
          </cell>
        </row>
        <row r="5397">
          <cell r="H5397">
            <v>14960379</v>
          </cell>
          <cell r="I5397" t="str">
            <v>100,65 $</v>
          </cell>
          <cell r="J5397" t="str">
            <v>Celler La Salada, La Mulassa o La Barraca de l'Avi</v>
          </cell>
          <cell r="K5397">
            <v>6</v>
          </cell>
          <cell r="L5397">
            <v>750</v>
          </cell>
        </row>
        <row r="5398">
          <cell r="H5398">
            <v>14965348</v>
          </cell>
          <cell r="I5398" t="str">
            <v>34,69 $</v>
          </cell>
          <cell r="J5398" t="str">
            <v xml:space="preserve">Cruz de Piedra, Joven Tinto </v>
          </cell>
          <cell r="K5398">
            <v>12</v>
          </cell>
          <cell r="L5398">
            <v>750</v>
          </cell>
        </row>
        <row r="5399">
          <cell r="H5399">
            <v>14965188</v>
          </cell>
          <cell r="I5399" t="str">
            <v>39,54 $</v>
          </cell>
          <cell r="J5399" t="str">
            <v>Bodegas la casa de Luculo, Luc ulo blanco</v>
          </cell>
          <cell r="K5399">
            <v>6</v>
          </cell>
          <cell r="L5399">
            <v>750</v>
          </cell>
        </row>
        <row r="5400">
          <cell r="H5400">
            <v>14964791</v>
          </cell>
          <cell r="I5400" t="str">
            <v>57,43 $</v>
          </cell>
          <cell r="J5400" t="str">
            <v xml:space="preserve">Prados Coleccion, Syrah </v>
          </cell>
          <cell r="K5400">
            <v>6</v>
          </cell>
          <cell r="L5400">
            <v>750</v>
          </cell>
        </row>
        <row r="5401">
          <cell r="H5401">
            <v>14964783</v>
          </cell>
          <cell r="I5401" t="str">
            <v>94,45 $</v>
          </cell>
          <cell r="J5401" t="str">
            <v xml:space="preserve">Lagar de Proventus, Tresmano </v>
          </cell>
          <cell r="K5401">
            <v>3</v>
          </cell>
          <cell r="L5401">
            <v>750</v>
          </cell>
        </row>
        <row r="5402">
          <cell r="H5402">
            <v>14833581</v>
          </cell>
          <cell r="I5402" t="str">
            <v>80,88 $</v>
          </cell>
          <cell r="J5402" t="str">
            <v xml:space="preserve">Tiques Vins, Ull de Llebre </v>
          </cell>
          <cell r="K5402">
            <v>6</v>
          </cell>
          <cell r="L5402">
            <v>750</v>
          </cell>
        </row>
        <row r="5403">
          <cell r="H5403">
            <v>14969576</v>
          </cell>
          <cell r="I5403" t="str">
            <v>89,64 $</v>
          </cell>
          <cell r="J5403" t="str">
            <v xml:space="preserve">Tiques Vins, MAG Essencial </v>
          </cell>
          <cell r="K5403">
            <v>3</v>
          </cell>
          <cell r="L5403">
            <v>1500</v>
          </cell>
        </row>
        <row r="5404">
          <cell r="H5404">
            <v>14969584</v>
          </cell>
          <cell r="I5404" t="str">
            <v>89,64 $</v>
          </cell>
          <cell r="J5404" t="str">
            <v xml:space="preserve">Tiques Vins, MAG Ull de Llebre </v>
          </cell>
          <cell r="K5404">
            <v>3</v>
          </cell>
          <cell r="L5404">
            <v>1500</v>
          </cell>
        </row>
        <row r="5405">
          <cell r="H5405">
            <v>14969592</v>
          </cell>
          <cell r="I5405" t="str">
            <v>99,08 $</v>
          </cell>
          <cell r="J5405" t="str">
            <v xml:space="preserve">Tiques Vins, MAG Joanots </v>
          </cell>
          <cell r="K5405">
            <v>3</v>
          </cell>
          <cell r="L5405">
            <v>1500</v>
          </cell>
        </row>
        <row r="5406">
          <cell r="H5406">
            <v>14969613</v>
          </cell>
          <cell r="I5406" t="str">
            <v>149,78 $</v>
          </cell>
          <cell r="J5406" t="str">
            <v xml:space="preserve">Celler La Salada, MAÇANERS </v>
          </cell>
          <cell r="K5406">
            <v>6</v>
          </cell>
          <cell r="L5406">
            <v>750</v>
          </cell>
        </row>
        <row r="5407">
          <cell r="H5407">
            <v>14891537</v>
          </cell>
          <cell r="I5407" t="str">
            <v>145,95 $</v>
          </cell>
          <cell r="J5407" t="str">
            <v>Domaine Guillot-Broux, Macon V illage blanc</v>
          </cell>
          <cell r="K5407">
            <v>12</v>
          </cell>
          <cell r="L5407">
            <v>750</v>
          </cell>
        </row>
        <row r="5408">
          <cell r="H5408">
            <v>14824633</v>
          </cell>
          <cell r="I5408" t="str">
            <v>38,43 $</v>
          </cell>
          <cell r="J5408" t="str">
            <v xml:space="preserve">Bodega el Angosto, La Tribuna </v>
          </cell>
          <cell r="K5408">
            <v>12</v>
          </cell>
          <cell r="L5408">
            <v>750</v>
          </cell>
        </row>
        <row r="5409">
          <cell r="H5409">
            <v>14982316</v>
          </cell>
          <cell r="I5409" t="str">
            <v>63,27 $</v>
          </cell>
          <cell r="J5409" t="str">
            <v xml:space="preserve">Ozeki, Sake Nigori </v>
          </cell>
          <cell r="K5409">
            <v>12</v>
          </cell>
          <cell r="L5409">
            <v>750</v>
          </cell>
        </row>
        <row r="5410">
          <cell r="H5410">
            <v>14982332</v>
          </cell>
          <cell r="I5410" t="str">
            <v>53,58 $</v>
          </cell>
          <cell r="J5410" t="str">
            <v xml:space="preserve">Ozeki, Sake Nigori Pineapple </v>
          </cell>
          <cell r="K5410">
            <v>12</v>
          </cell>
          <cell r="L5410">
            <v>300</v>
          </cell>
        </row>
        <row r="5411">
          <cell r="H5411">
            <v>14982025</v>
          </cell>
          <cell r="I5411" t="str">
            <v>52,57 $</v>
          </cell>
          <cell r="J5411" t="str">
            <v xml:space="preserve">LusoVini, Hidrangeas Reserva </v>
          </cell>
          <cell r="K5411">
            <v>6</v>
          </cell>
          <cell r="L5411">
            <v>750</v>
          </cell>
        </row>
        <row r="5412">
          <cell r="H5412">
            <v>14981727</v>
          </cell>
          <cell r="I5412" t="str">
            <v>26,96 $</v>
          </cell>
          <cell r="J5412" t="str">
            <v xml:space="preserve">LusoVini, Regateiro JR rouge </v>
          </cell>
          <cell r="K5412">
            <v>6</v>
          </cell>
          <cell r="L5412">
            <v>750</v>
          </cell>
        </row>
        <row r="5413">
          <cell r="H5413">
            <v>14968717</v>
          </cell>
          <cell r="I5413" t="str">
            <v>69,65 $</v>
          </cell>
          <cell r="J5413" t="str">
            <v xml:space="preserve">Schaller, Chablis </v>
          </cell>
          <cell r="K5413">
            <v>6</v>
          </cell>
          <cell r="L5413">
            <v>750</v>
          </cell>
        </row>
        <row r="5414">
          <cell r="H5414">
            <v>14970315</v>
          </cell>
          <cell r="I5414" t="str">
            <v>100,65 $</v>
          </cell>
          <cell r="J5414" t="str">
            <v>Schaller, Chablis Premier Cru Vau de Vey</v>
          </cell>
          <cell r="K5414">
            <v>6</v>
          </cell>
          <cell r="L5414">
            <v>750</v>
          </cell>
        </row>
        <row r="5415">
          <cell r="H5415">
            <v>14993058</v>
          </cell>
          <cell r="I5415" t="str">
            <v>10,00 $</v>
          </cell>
          <cell r="J5415" t="str">
            <v>La Société secrète, Les Herbes Folles IP</v>
          </cell>
          <cell r="K5415">
            <v>2</v>
          </cell>
          <cell r="L5415">
            <v>500</v>
          </cell>
        </row>
        <row r="5416">
          <cell r="H5416">
            <v>14886851</v>
          </cell>
          <cell r="I5416" t="str">
            <v>133,87 $</v>
          </cell>
          <cell r="J5416" t="str">
            <v>Chablis, Domaine des Marronnie rs</v>
          </cell>
          <cell r="K5416">
            <v>12</v>
          </cell>
          <cell r="L5416">
            <v>750</v>
          </cell>
        </row>
        <row r="5417">
          <cell r="H5417">
            <v>14886877</v>
          </cell>
          <cell r="I5417" t="str">
            <v>116,02 $</v>
          </cell>
          <cell r="J5417" t="str">
            <v>Petit Chablis, Domaine des Mar ronniers</v>
          </cell>
          <cell r="K5417">
            <v>12</v>
          </cell>
          <cell r="L5417">
            <v>750</v>
          </cell>
        </row>
        <row r="5418">
          <cell r="H5418">
            <v>14935296</v>
          </cell>
          <cell r="I5418" t="str">
            <v>81,18 $</v>
          </cell>
          <cell r="J5418" t="str">
            <v>Vignerons de Bel Air, Morgon l es Clochers du Beaujolais</v>
          </cell>
          <cell r="K5418">
            <v>12</v>
          </cell>
          <cell r="L5418">
            <v>750</v>
          </cell>
        </row>
        <row r="5419">
          <cell r="H5419">
            <v>14925021</v>
          </cell>
          <cell r="I5419" t="str">
            <v>80,88 $</v>
          </cell>
          <cell r="J5419" t="str">
            <v>Arbre aux Abeilles, Bulles d'é té</v>
          </cell>
          <cell r="K5419">
            <v>6</v>
          </cell>
          <cell r="L5419">
            <v>750</v>
          </cell>
        </row>
        <row r="5420">
          <cell r="H5420">
            <v>14936838</v>
          </cell>
          <cell r="I5420" t="str">
            <v>118,63 $</v>
          </cell>
          <cell r="J5420" t="str">
            <v xml:space="preserve">Le Coste, Pinotto </v>
          </cell>
          <cell r="K5420">
            <v>6</v>
          </cell>
          <cell r="L5420">
            <v>750</v>
          </cell>
        </row>
        <row r="5421">
          <cell r="H5421">
            <v>14936846</v>
          </cell>
          <cell r="I5421" t="str">
            <v>106,04 $</v>
          </cell>
          <cell r="J5421" t="str">
            <v xml:space="preserve">Le Coste, Nini e Lulu </v>
          </cell>
          <cell r="K5421">
            <v>6</v>
          </cell>
          <cell r="L5421">
            <v>750</v>
          </cell>
        </row>
        <row r="5422">
          <cell r="H5422">
            <v>14936900</v>
          </cell>
          <cell r="I5422" t="str">
            <v>125,82 $</v>
          </cell>
          <cell r="J5422" t="str">
            <v xml:space="preserve">Le Coste, Rosato </v>
          </cell>
          <cell r="K5422">
            <v>6</v>
          </cell>
          <cell r="L5422">
            <v>750</v>
          </cell>
        </row>
        <row r="5423">
          <cell r="H5423">
            <v>14940520</v>
          </cell>
          <cell r="I5423" t="str">
            <v>50,13 $</v>
          </cell>
          <cell r="J5423" t="str">
            <v>EARL Gilles, Cécile et Victori en ROUX, Régnié</v>
          </cell>
          <cell r="K5423">
            <v>6</v>
          </cell>
          <cell r="L5423">
            <v>750</v>
          </cell>
        </row>
        <row r="5424">
          <cell r="H5424">
            <v>14945380</v>
          </cell>
          <cell r="I5424" t="str">
            <v>56,73 $</v>
          </cell>
          <cell r="J5424" t="str">
            <v xml:space="preserve">Yokaichi Shochu, Yokaichi Mugi </v>
          </cell>
          <cell r="K5424">
            <v>6</v>
          </cell>
          <cell r="L5424">
            <v>750</v>
          </cell>
        </row>
        <row r="5425">
          <cell r="H5425">
            <v>14943966</v>
          </cell>
          <cell r="I5425" t="str">
            <v>58,50 $</v>
          </cell>
          <cell r="J5425" t="str">
            <v xml:space="preserve">Testalonga, Stay Brave </v>
          </cell>
          <cell r="K5425">
            <v>6</v>
          </cell>
          <cell r="L5425">
            <v>750</v>
          </cell>
        </row>
        <row r="5426">
          <cell r="H5426">
            <v>14835025</v>
          </cell>
          <cell r="I5426" t="str">
            <v>114,84 $</v>
          </cell>
          <cell r="J5426" t="str">
            <v>Pasquale Pelissero, Barbaresco Bricco San Giuliano</v>
          </cell>
          <cell r="K5426">
            <v>6</v>
          </cell>
          <cell r="L5426">
            <v>750</v>
          </cell>
        </row>
        <row r="5427">
          <cell r="H5427">
            <v>14816633</v>
          </cell>
          <cell r="I5427" t="str">
            <v>490,84 $</v>
          </cell>
          <cell r="J5427" t="str">
            <v>Domaine Lecheneaut, Clos de la Roche Grand Cru</v>
          </cell>
          <cell r="K5427">
            <v>3</v>
          </cell>
          <cell r="L5427">
            <v>750</v>
          </cell>
        </row>
        <row r="5428">
          <cell r="H5428">
            <v>14844335</v>
          </cell>
          <cell r="I5428" t="str">
            <v>41,82 $</v>
          </cell>
          <cell r="J5428" t="str">
            <v>Château Fleur Haut Gaussens, T erre</v>
          </cell>
          <cell r="K5428">
            <v>6</v>
          </cell>
          <cell r="L5428">
            <v>750</v>
          </cell>
        </row>
        <row r="5429">
          <cell r="H5429">
            <v>14793751</v>
          </cell>
          <cell r="I5429" t="str">
            <v>63,45 $</v>
          </cell>
          <cell r="J5429" t="str">
            <v>Vino Lauria, Terra Madre Chard onnay</v>
          </cell>
          <cell r="K5429">
            <v>12</v>
          </cell>
          <cell r="L5429">
            <v>750</v>
          </cell>
        </row>
        <row r="5430">
          <cell r="H5430">
            <v>14793769</v>
          </cell>
          <cell r="I5430" t="str">
            <v>63,45 $</v>
          </cell>
          <cell r="J5430" t="str">
            <v>Vino Lauria, Terra Madre Perri cone</v>
          </cell>
          <cell r="K5430">
            <v>12</v>
          </cell>
          <cell r="L5430">
            <v>750</v>
          </cell>
        </row>
        <row r="5431">
          <cell r="H5431">
            <v>14793742</v>
          </cell>
          <cell r="I5431" t="str">
            <v>88,79 $</v>
          </cell>
          <cell r="J5431" t="str">
            <v xml:space="preserve">Vino Lauria, Nerello Mascalese </v>
          </cell>
          <cell r="K5431">
            <v>12</v>
          </cell>
          <cell r="L5431">
            <v>750</v>
          </cell>
        </row>
        <row r="5432">
          <cell r="H5432">
            <v>14824908</v>
          </cell>
          <cell r="I5432" t="str">
            <v>88,79 $</v>
          </cell>
          <cell r="J5432" t="str">
            <v>Vino Lauria, Giardinello, Gril lo</v>
          </cell>
          <cell r="K5432">
            <v>12</v>
          </cell>
          <cell r="L5432">
            <v>750</v>
          </cell>
        </row>
        <row r="5433">
          <cell r="H5433">
            <v>14850794</v>
          </cell>
          <cell r="I5433" t="str">
            <v>62,01 $</v>
          </cell>
          <cell r="J5433" t="str">
            <v>Rosso Di Montalcino Martoccia Di Brunelli</v>
          </cell>
          <cell r="K5433">
            <v>6</v>
          </cell>
          <cell r="L5433">
            <v>750</v>
          </cell>
        </row>
        <row r="5434">
          <cell r="H5434">
            <v>14844571</v>
          </cell>
          <cell r="I5434" t="str">
            <v>32,95 $</v>
          </cell>
          <cell r="J5434" t="str">
            <v xml:space="preserve">Castello Di Roncade Cabernet </v>
          </cell>
          <cell r="K5434">
            <v>12</v>
          </cell>
          <cell r="L5434">
            <v>750</v>
          </cell>
        </row>
        <row r="5435">
          <cell r="H5435">
            <v>14844562</v>
          </cell>
          <cell r="I5435" t="str">
            <v>32,95 $</v>
          </cell>
          <cell r="J5435" t="str">
            <v xml:space="preserve">Castello Di Roncade Merlot </v>
          </cell>
          <cell r="K5435">
            <v>12</v>
          </cell>
          <cell r="L5435">
            <v>750</v>
          </cell>
        </row>
        <row r="5436">
          <cell r="H5436">
            <v>14910849</v>
          </cell>
          <cell r="I5436" t="str">
            <v>32,95 $</v>
          </cell>
          <cell r="J5436" t="str">
            <v xml:space="preserve">Castello Di Roncade Chardonnay </v>
          </cell>
          <cell r="K5436">
            <v>12</v>
          </cell>
          <cell r="L5436">
            <v>750</v>
          </cell>
        </row>
        <row r="5437">
          <cell r="H5437">
            <v>14844589</v>
          </cell>
          <cell r="I5437" t="str">
            <v>32,95 $</v>
          </cell>
          <cell r="J5437" t="str">
            <v>Castello Di Roncade Pinot Grig io</v>
          </cell>
          <cell r="K5437">
            <v>12</v>
          </cell>
          <cell r="L5437">
            <v>750</v>
          </cell>
        </row>
        <row r="5438">
          <cell r="H5438">
            <v>14844554</v>
          </cell>
          <cell r="I5438" t="str">
            <v>31,45 $</v>
          </cell>
          <cell r="J5438" t="str">
            <v>Castello Di Roncade Prosecco T reviso Spumante</v>
          </cell>
          <cell r="K5438">
            <v>6</v>
          </cell>
          <cell r="L5438">
            <v>750</v>
          </cell>
        </row>
        <row r="5439">
          <cell r="H5439">
            <v>14856900</v>
          </cell>
          <cell r="I5439" t="str">
            <v>139,30 $</v>
          </cell>
          <cell r="J5439" t="str">
            <v>Brunello Di Montalcino Martocc ia Brunelli</v>
          </cell>
          <cell r="K5439">
            <v>6</v>
          </cell>
          <cell r="L5439">
            <v>750</v>
          </cell>
        </row>
        <row r="5440">
          <cell r="H5440">
            <v>14961136</v>
          </cell>
          <cell r="I5440" t="str">
            <v>134,80 $</v>
          </cell>
          <cell r="J5440" t="str">
            <v xml:space="preserve">LoCo, Verde </v>
          </cell>
          <cell r="K5440">
            <v>6</v>
          </cell>
          <cell r="L5440">
            <v>750</v>
          </cell>
        </row>
        <row r="5441">
          <cell r="H5441">
            <v>14961101</v>
          </cell>
          <cell r="I5441" t="str">
            <v>134,80 $</v>
          </cell>
          <cell r="J5441" t="str">
            <v xml:space="preserve">LoCo, Giallo </v>
          </cell>
          <cell r="K5441">
            <v>6</v>
          </cell>
          <cell r="L5441">
            <v>750</v>
          </cell>
        </row>
        <row r="5442">
          <cell r="H5442">
            <v>14961110</v>
          </cell>
          <cell r="I5442" t="str">
            <v>152,78 $</v>
          </cell>
          <cell r="J5442" t="str">
            <v xml:space="preserve">LoCo, Rosso </v>
          </cell>
          <cell r="K5442">
            <v>6</v>
          </cell>
          <cell r="L5442">
            <v>750</v>
          </cell>
        </row>
        <row r="5443">
          <cell r="H5443">
            <v>14840633</v>
          </cell>
          <cell r="I5443" t="str">
            <v>348,00 $</v>
          </cell>
          <cell r="J5443" t="str">
            <v>Scopone, Brunello di Montalcin o</v>
          </cell>
          <cell r="K5443">
            <v>12</v>
          </cell>
          <cell r="L5443">
            <v>750</v>
          </cell>
        </row>
        <row r="5444">
          <cell r="H5444">
            <v>14764095</v>
          </cell>
          <cell r="I5444" t="str">
            <v>121,26 $</v>
          </cell>
          <cell r="J5444" t="str">
            <v xml:space="preserve">Pianirossi, Sidus </v>
          </cell>
          <cell r="K5444">
            <v>12</v>
          </cell>
          <cell r="L5444">
            <v>750</v>
          </cell>
        </row>
        <row r="5445">
          <cell r="H5445">
            <v>14967600</v>
          </cell>
          <cell r="I5445" t="str">
            <v>183,33 $</v>
          </cell>
          <cell r="J5445" t="str">
            <v xml:space="preserve">Pianirossi, Toscana IGT </v>
          </cell>
          <cell r="K5445">
            <v>6</v>
          </cell>
          <cell r="L5445">
            <v>750</v>
          </cell>
        </row>
        <row r="5446">
          <cell r="H5446">
            <v>14972038</v>
          </cell>
          <cell r="I5446" t="str">
            <v>75,67 $</v>
          </cell>
          <cell r="J5446" t="str">
            <v xml:space="preserve">Luiano, Chianti Classico </v>
          </cell>
          <cell r="K5446">
            <v>12</v>
          </cell>
          <cell r="L5446">
            <v>375</v>
          </cell>
        </row>
        <row r="5447">
          <cell r="H5447">
            <v>14971748</v>
          </cell>
          <cell r="I5447" t="str">
            <v>113,23 $</v>
          </cell>
          <cell r="J5447" t="str">
            <v xml:space="preserve">Luiano, Lui di Luiano </v>
          </cell>
          <cell r="K5447">
            <v>6</v>
          </cell>
          <cell r="L5447">
            <v>750</v>
          </cell>
        </row>
        <row r="5448">
          <cell r="H5448">
            <v>14972046</v>
          </cell>
          <cell r="I5448" t="str">
            <v>144,24 $</v>
          </cell>
          <cell r="J5448" t="str">
            <v xml:space="preserve">Luiano, Ottantuno </v>
          </cell>
          <cell r="K5448">
            <v>6</v>
          </cell>
          <cell r="L5448">
            <v>750</v>
          </cell>
        </row>
        <row r="5449">
          <cell r="H5449">
            <v>14971730</v>
          </cell>
          <cell r="I5449" t="str">
            <v>49,43 $</v>
          </cell>
          <cell r="J5449" t="str">
            <v xml:space="preserve">Luiano, Chianti Classico </v>
          </cell>
          <cell r="K5449">
            <v>6</v>
          </cell>
          <cell r="L5449">
            <v>750</v>
          </cell>
        </row>
        <row r="5450">
          <cell r="H5450">
            <v>14789401</v>
          </cell>
          <cell r="I5450" t="str">
            <v>39,00 $</v>
          </cell>
          <cell r="J5450" t="str">
            <v xml:space="preserve">Geografico, BIB Bianco </v>
          </cell>
          <cell r="K5450">
            <v>1</v>
          </cell>
          <cell r="L5450">
            <v>5000</v>
          </cell>
        </row>
        <row r="5451">
          <cell r="H5451">
            <v>14972679</v>
          </cell>
          <cell r="I5451" t="str">
            <v>95,26 $</v>
          </cell>
          <cell r="J5451" t="str">
            <v xml:space="preserve">Yomatari, Ktima Ligas </v>
          </cell>
          <cell r="K5451">
            <v>6</v>
          </cell>
          <cell r="L5451">
            <v>750</v>
          </cell>
        </row>
        <row r="5452">
          <cell r="H5452">
            <v>14971801</v>
          </cell>
          <cell r="I5452" t="str">
            <v>142,89 $</v>
          </cell>
          <cell r="J5452" t="str">
            <v>Roditis macération, Ktima Liga s</v>
          </cell>
          <cell r="K5452">
            <v>6</v>
          </cell>
          <cell r="L5452">
            <v>750</v>
          </cell>
        </row>
        <row r="5453">
          <cell r="H5453">
            <v>14972708</v>
          </cell>
          <cell r="I5453" t="str">
            <v>142,89 $</v>
          </cell>
          <cell r="J5453" t="str">
            <v xml:space="preserve">Spira, Ktima Ligas </v>
          </cell>
          <cell r="K5453">
            <v>6</v>
          </cell>
          <cell r="L5453">
            <v>750</v>
          </cell>
        </row>
        <row r="5454">
          <cell r="H5454">
            <v>14972759</v>
          </cell>
          <cell r="I5454" t="str">
            <v>68,10 $</v>
          </cell>
          <cell r="J5454" t="str">
            <v xml:space="preserve">Xi-ro, Ktima Ligas </v>
          </cell>
          <cell r="K5454">
            <v>6</v>
          </cell>
          <cell r="L5454">
            <v>750</v>
          </cell>
        </row>
        <row r="5455">
          <cell r="H5455">
            <v>14972513</v>
          </cell>
          <cell r="I5455" t="str">
            <v>142,89 $</v>
          </cell>
          <cell r="J5455" t="str">
            <v xml:space="preserve">Xi-ro, Ktima Ligas </v>
          </cell>
          <cell r="K5455">
            <v>6</v>
          </cell>
          <cell r="L5455">
            <v>1500</v>
          </cell>
        </row>
        <row r="5456">
          <cell r="H5456">
            <v>14971908</v>
          </cell>
          <cell r="I5456" t="str">
            <v>133,36 $</v>
          </cell>
          <cell r="J5456" t="str">
            <v xml:space="preserve">Bucéphale, Ktima Ligas </v>
          </cell>
          <cell r="K5456">
            <v>6</v>
          </cell>
          <cell r="L5456">
            <v>750</v>
          </cell>
        </row>
        <row r="5457">
          <cell r="H5457">
            <v>14971916</v>
          </cell>
          <cell r="I5457" t="str">
            <v>68,10 $</v>
          </cell>
          <cell r="J5457" t="str">
            <v xml:space="preserve">MVL Moschomavro, Ktima Ligas </v>
          </cell>
          <cell r="K5457">
            <v>6</v>
          </cell>
          <cell r="L5457">
            <v>750</v>
          </cell>
        </row>
        <row r="5458">
          <cell r="H5458">
            <v>14793081</v>
          </cell>
          <cell r="I5458" t="str">
            <v>64,70 $</v>
          </cell>
          <cell r="J5458" t="str">
            <v>Domaine Les Semelles de Vent, Vin de Pays de Vaucluse</v>
          </cell>
          <cell r="K5458">
            <v>12</v>
          </cell>
          <cell r="L5458">
            <v>750</v>
          </cell>
        </row>
        <row r="5459">
          <cell r="H5459">
            <v>14916917</v>
          </cell>
          <cell r="I5459" t="str">
            <v>226,84 $</v>
          </cell>
          <cell r="J5459" t="str">
            <v xml:space="preserve">Massimago, Amarone </v>
          </cell>
          <cell r="K5459">
            <v>6</v>
          </cell>
          <cell r="L5459">
            <v>750</v>
          </cell>
        </row>
        <row r="5460">
          <cell r="H5460">
            <v>14983028</v>
          </cell>
          <cell r="I5460" t="str">
            <v>95,26 $</v>
          </cell>
          <cell r="J5460" t="str">
            <v xml:space="preserve">1920, Francesco Guccione </v>
          </cell>
          <cell r="K5460">
            <v>6</v>
          </cell>
          <cell r="L5460">
            <v>750</v>
          </cell>
        </row>
        <row r="5461">
          <cell r="H5461">
            <v>14983491</v>
          </cell>
          <cell r="I5461" t="str">
            <v>114,31 $</v>
          </cell>
          <cell r="J5461" t="str">
            <v xml:space="preserve">NM, Francesco Guccione </v>
          </cell>
          <cell r="K5461">
            <v>6</v>
          </cell>
          <cell r="L5461">
            <v>750</v>
          </cell>
        </row>
        <row r="5462">
          <cell r="H5462">
            <v>14983239</v>
          </cell>
          <cell r="I5462" t="str">
            <v>95,26 $</v>
          </cell>
          <cell r="J5462" t="str">
            <v xml:space="preserve">T, Francesco Guccione </v>
          </cell>
          <cell r="K5462">
            <v>6</v>
          </cell>
          <cell r="L5462">
            <v>750</v>
          </cell>
        </row>
        <row r="5463">
          <cell r="H5463">
            <v>14983247</v>
          </cell>
          <cell r="I5463" t="str">
            <v>114,31 $</v>
          </cell>
          <cell r="J5463" t="str">
            <v xml:space="preserve">V, Francesco Guccione </v>
          </cell>
          <cell r="K5463">
            <v>6</v>
          </cell>
          <cell r="L5463">
            <v>750</v>
          </cell>
        </row>
        <row r="5464">
          <cell r="H5464">
            <v>14983503</v>
          </cell>
          <cell r="I5464" t="str">
            <v>95,26 $</v>
          </cell>
          <cell r="J5464" t="str">
            <v xml:space="preserve">C, Francesco Guccione </v>
          </cell>
          <cell r="K5464">
            <v>6</v>
          </cell>
          <cell r="L5464">
            <v>750</v>
          </cell>
        </row>
        <row r="5465">
          <cell r="H5465">
            <v>14797541</v>
          </cell>
          <cell r="I5465" t="str">
            <v>60,98 $</v>
          </cell>
          <cell r="J5465" t="str">
            <v>Kris, Pinot Noir Terre Sicilan e IGT</v>
          </cell>
          <cell r="K5465">
            <v>12</v>
          </cell>
          <cell r="L5465">
            <v>750</v>
          </cell>
        </row>
        <row r="5466">
          <cell r="H5466">
            <v>14853354</v>
          </cell>
          <cell r="I5466" t="str">
            <v>22,09 $</v>
          </cell>
          <cell r="J5466" t="str">
            <v>Comte Louis de Lauriston, Calv ados Fine Domfrontais AOC</v>
          </cell>
          <cell r="K5466">
            <v>1</v>
          </cell>
          <cell r="L5466">
            <v>1500</v>
          </cell>
        </row>
        <row r="5467">
          <cell r="H5467">
            <v>14992371</v>
          </cell>
          <cell r="I5467" t="str">
            <v>107,84 $</v>
          </cell>
          <cell r="J5467" t="str">
            <v xml:space="preserve">La Sala, Chianti Classico </v>
          </cell>
          <cell r="K5467">
            <v>12</v>
          </cell>
          <cell r="L5467">
            <v>750</v>
          </cell>
        </row>
        <row r="5468">
          <cell r="H5468">
            <v>14827842</v>
          </cell>
          <cell r="I5468" t="str">
            <v>83,58 $</v>
          </cell>
          <cell r="J5468" t="str">
            <v xml:space="preserve">12 Lunas, Rouge </v>
          </cell>
          <cell r="K5468">
            <v>12</v>
          </cell>
          <cell r="L5468">
            <v>750</v>
          </cell>
        </row>
        <row r="5469">
          <cell r="H5469">
            <v>14875617</v>
          </cell>
          <cell r="I5469" t="str">
            <v>101,58 $</v>
          </cell>
          <cell r="J5469" t="str">
            <v>Az.Agr. Guido Porro, Dolcetto d'Alba V. Pari</v>
          </cell>
          <cell r="K5469">
            <v>12</v>
          </cell>
          <cell r="L5469">
            <v>750</v>
          </cell>
        </row>
        <row r="5470">
          <cell r="H5470">
            <v>14910582</v>
          </cell>
          <cell r="I5470" t="str">
            <v>166,26 $</v>
          </cell>
          <cell r="J5470" t="str">
            <v>Pellisero, Barbera d'Alba Pian i</v>
          </cell>
          <cell r="K5470">
            <v>12</v>
          </cell>
          <cell r="L5470">
            <v>750</v>
          </cell>
        </row>
        <row r="5471">
          <cell r="H5471">
            <v>14855931</v>
          </cell>
          <cell r="I5471" t="str">
            <v>107,09 $</v>
          </cell>
          <cell r="J5471" t="str">
            <v>Domaine Jean-Marc Millot, Bour gogne rouge</v>
          </cell>
          <cell r="K5471">
            <v>6</v>
          </cell>
          <cell r="L5471">
            <v>750</v>
          </cell>
        </row>
        <row r="5472">
          <cell r="H5472">
            <v>14855940</v>
          </cell>
          <cell r="I5472" t="str">
            <v>151,71 $</v>
          </cell>
          <cell r="J5472" t="str">
            <v>Domaine Jean-Marc Millot, Côte -de-Nuits-Villages</v>
          </cell>
          <cell r="K5472">
            <v>6</v>
          </cell>
          <cell r="L5472">
            <v>750</v>
          </cell>
        </row>
        <row r="5473">
          <cell r="H5473">
            <v>14855958</v>
          </cell>
          <cell r="I5473" t="str">
            <v>169,56 $</v>
          </cell>
          <cell r="J5473" t="str">
            <v>Domaine Jean-Marc Millot, Côte -de-Nuits-Villages Aux Faulque</v>
          </cell>
          <cell r="K5473">
            <v>6</v>
          </cell>
          <cell r="L5473">
            <v>750</v>
          </cell>
        </row>
        <row r="5474">
          <cell r="H5474">
            <v>14855966</v>
          </cell>
          <cell r="I5474" t="str">
            <v>169,56 $</v>
          </cell>
          <cell r="J5474" t="str">
            <v>Domaine Jean-Marc Millot, Savi gny-les-Beaune</v>
          </cell>
          <cell r="K5474">
            <v>6</v>
          </cell>
          <cell r="L5474">
            <v>750</v>
          </cell>
        </row>
        <row r="5475">
          <cell r="H5475">
            <v>14855974</v>
          </cell>
          <cell r="I5475" t="str">
            <v>339,13 $</v>
          </cell>
          <cell r="J5475" t="str">
            <v>Domaine Jean-Marc Millot, Vosn e-Romanée</v>
          </cell>
          <cell r="K5475">
            <v>6</v>
          </cell>
          <cell r="L5475">
            <v>750</v>
          </cell>
        </row>
        <row r="5476">
          <cell r="H5476">
            <v>14856002</v>
          </cell>
          <cell r="I5476" t="str">
            <v>303,43 $</v>
          </cell>
          <cell r="J5476" t="str">
            <v>Domaine Jean-Marc Millot, Vosn e-Romanée 1er cru Les Suchots</v>
          </cell>
          <cell r="K5476">
            <v>3</v>
          </cell>
          <cell r="L5476">
            <v>750</v>
          </cell>
        </row>
        <row r="5477">
          <cell r="H5477">
            <v>14856011</v>
          </cell>
          <cell r="I5477" t="str">
            <v>446,22 $</v>
          </cell>
          <cell r="J5477" t="str">
            <v>Domaine Jean-Marc Millot, Éche zeaux</v>
          </cell>
          <cell r="K5477">
            <v>3</v>
          </cell>
          <cell r="L5477">
            <v>750</v>
          </cell>
        </row>
        <row r="5478">
          <cell r="H5478">
            <v>14856029</v>
          </cell>
          <cell r="I5478" t="str">
            <v>446,22 $</v>
          </cell>
          <cell r="J5478" t="str">
            <v>Domaine Jean-Marc Millot, Clos de Vougeot</v>
          </cell>
          <cell r="K5478">
            <v>3</v>
          </cell>
          <cell r="L5478">
            <v>750</v>
          </cell>
        </row>
        <row r="5479">
          <cell r="H5479">
            <v>14882163</v>
          </cell>
          <cell r="I5479" t="str">
            <v>74,71 $</v>
          </cell>
          <cell r="J5479" t="str">
            <v>Coldstream Hills, Yarra Valley Pinot Noir</v>
          </cell>
          <cell r="K5479">
            <v>6</v>
          </cell>
          <cell r="L5479">
            <v>750</v>
          </cell>
        </row>
        <row r="5480">
          <cell r="H5480">
            <v>14876951</v>
          </cell>
          <cell r="I5480" t="str">
            <v>93,50 $</v>
          </cell>
          <cell r="J5480" t="str">
            <v>Wynns, The Siding Cabenet Sauv ignon</v>
          </cell>
          <cell r="K5480">
            <v>12</v>
          </cell>
          <cell r="L5480">
            <v>750</v>
          </cell>
        </row>
        <row r="5481">
          <cell r="H5481">
            <v>14857996</v>
          </cell>
          <cell r="I5481" t="str">
            <v>72,97 $</v>
          </cell>
          <cell r="J5481" t="str">
            <v xml:space="preserve">Freixenet, Prosecco </v>
          </cell>
          <cell r="K5481">
            <v>24</v>
          </cell>
          <cell r="L5481">
            <v>200</v>
          </cell>
        </row>
        <row r="5482">
          <cell r="H5482">
            <v>14858016</v>
          </cell>
          <cell r="I5482" t="str">
            <v>72,97 $</v>
          </cell>
          <cell r="J5482" t="str">
            <v xml:space="preserve">Freixenet, Italian Rosé </v>
          </cell>
          <cell r="K5482">
            <v>24</v>
          </cell>
          <cell r="L5482">
            <v>200</v>
          </cell>
        </row>
        <row r="5483">
          <cell r="H5483">
            <v>14797487</v>
          </cell>
          <cell r="I5483" t="str">
            <v>103,05 $</v>
          </cell>
          <cell r="J5483" t="str">
            <v xml:space="preserve">Vetus, Flor de Vetus </v>
          </cell>
          <cell r="K5483">
            <v>12</v>
          </cell>
          <cell r="L5483">
            <v>750</v>
          </cell>
        </row>
        <row r="5484">
          <cell r="H5484">
            <v>14929769</v>
          </cell>
          <cell r="I5484" t="str">
            <v>30,56 $</v>
          </cell>
          <cell r="J5484" t="str">
            <v xml:space="preserve">Finca Nueva, Vendimia </v>
          </cell>
          <cell r="K5484">
            <v>6</v>
          </cell>
          <cell r="L5484">
            <v>750</v>
          </cell>
        </row>
        <row r="5485">
          <cell r="H5485">
            <v>14943149</v>
          </cell>
          <cell r="I5485" t="str">
            <v>31,90 $</v>
          </cell>
          <cell r="J5485" t="str">
            <v>Viña Olabarri, Bikandi Tempran illo Ecological Rioja</v>
          </cell>
          <cell r="K5485">
            <v>6</v>
          </cell>
          <cell r="L5485">
            <v>750</v>
          </cell>
        </row>
        <row r="5486">
          <cell r="H5486">
            <v>14943923</v>
          </cell>
          <cell r="I5486" t="str">
            <v>70,91 $</v>
          </cell>
          <cell r="J5486" t="str">
            <v>Herdade do Cebolal, Clarete Re d</v>
          </cell>
          <cell r="K5486">
            <v>6</v>
          </cell>
          <cell r="L5486">
            <v>750</v>
          </cell>
        </row>
        <row r="5487">
          <cell r="H5487">
            <v>14850241</v>
          </cell>
          <cell r="I5487" t="str">
            <v>50,90 $</v>
          </cell>
          <cell r="J5487" t="str">
            <v>Bodegas Faustino, Faustino V R ioja blanco</v>
          </cell>
          <cell r="K5487">
            <v>12</v>
          </cell>
          <cell r="L5487">
            <v>750</v>
          </cell>
        </row>
        <row r="5488">
          <cell r="H5488">
            <v>14852511</v>
          </cell>
          <cell r="I5488" t="str">
            <v>115,30 $</v>
          </cell>
          <cell r="J5488" t="str">
            <v>Brunello di Montalcino, Brunel lo</v>
          </cell>
          <cell r="K5488">
            <v>6</v>
          </cell>
          <cell r="L5488">
            <v>750</v>
          </cell>
        </row>
        <row r="5489">
          <cell r="H5489">
            <v>14751112</v>
          </cell>
          <cell r="I5489" t="str">
            <v>52,12 $</v>
          </cell>
          <cell r="J5489" t="str">
            <v>Tenimenti Civa Friuli, Sauvign on Blanc</v>
          </cell>
          <cell r="K5489">
            <v>12</v>
          </cell>
          <cell r="L5489">
            <v>750</v>
          </cell>
        </row>
        <row r="5490">
          <cell r="H5490">
            <v>14988110</v>
          </cell>
          <cell r="I5490" t="str">
            <v>43,29 $</v>
          </cell>
          <cell r="J5490" t="str">
            <v>La Magia, Rosso di Montalcino (Bio)</v>
          </cell>
          <cell r="K5490">
            <v>1</v>
          </cell>
          <cell r="L5490">
            <v>3000</v>
          </cell>
        </row>
        <row r="5491">
          <cell r="H5491">
            <v>14795406</v>
          </cell>
          <cell r="I5491" t="str">
            <v>152,38 $</v>
          </cell>
          <cell r="J5491" t="str">
            <v>Azienda Agricola Guido Porro, Barolo d.o.c.g. V.S. Caterina</v>
          </cell>
          <cell r="K5491">
            <v>6</v>
          </cell>
          <cell r="L5491">
            <v>750</v>
          </cell>
        </row>
        <row r="5492">
          <cell r="H5492">
            <v>15000521</v>
          </cell>
          <cell r="I5492" t="str">
            <v>37,33 $</v>
          </cell>
          <cell r="J5492" t="str">
            <v xml:space="preserve">Dolcetto Piemonte DOC </v>
          </cell>
          <cell r="K5492">
            <v>6</v>
          </cell>
          <cell r="L5492">
            <v>750</v>
          </cell>
        </row>
        <row r="5493">
          <cell r="H5493">
            <v>15000530</v>
          </cell>
          <cell r="I5493" t="str">
            <v>43,43 $</v>
          </cell>
          <cell r="J5493" t="str">
            <v xml:space="preserve">Grignolino d'Asti DOC </v>
          </cell>
          <cell r="K5493">
            <v>6</v>
          </cell>
          <cell r="L5493">
            <v>750</v>
          </cell>
        </row>
        <row r="5494">
          <cell r="H5494">
            <v>15000548</v>
          </cell>
          <cell r="I5494" t="str">
            <v>36,57 $</v>
          </cell>
          <cell r="J5494" t="str">
            <v>Casa Doglia Barbera d'Asti DOC G</v>
          </cell>
          <cell r="K5494">
            <v>6</v>
          </cell>
          <cell r="L5494">
            <v>750</v>
          </cell>
        </row>
        <row r="5495">
          <cell r="H5495">
            <v>15000556</v>
          </cell>
          <cell r="I5495" t="str">
            <v>50,28 $</v>
          </cell>
          <cell r="J5495" t="str">
            <v>Bosco Donne Barbera d'Asti DOC G</v>
          </cell>
          <cell r="K5495">
            <v>6</v>
          </cell>
          <cell r="L5495">
            <v>750</v>
          </cell>
        </row>
        <row r="5496">
          <cell r="H5496">
            <v>15000505</v>
          </cell>
          <cell r="I5496" t="str">
            <v>41,25 $</v>
          </cell>
          <cell r="J5496" t="str">
            <v xml:space="preserve">Moscato d'Asti Giostra DOCG </v>
          </cell>
          <cell r="K5496">
            <v>6</v>
          </cell>
          <cell r="L5496">
            <v>750</v>
          </cell>
        </row>
        <row r="5497">
          <cell r="H5497">
            <v>15000513</v>
          </cell>
          <cell r="I5497" t="str">
            <v>62,47 $</v>
          </cell>
          <cell r="J5497" t="str">
            <v>Casa di Bianca Moscato d'Asti DOCG</v>
          </cell>
          <cell r="K5497">
            <v>6</v>
          </cell>
          <cell r="L5497">
            <v>750</v>
          </cell>
        </row>
        <row r="5498">
          <cell r="H5498">
            <v>14856037</v>
          </cell>
          <cell r="I5498" t="str">
            <v>713,95 $</v>
          </cell>
          <cell r="J5498" t="str">
            <v>Domaine Jean-Marc Millot, Gran ds Échezeaux</v>
          </cell>
          <cell r="K5498">
            <v>3</v>
          </cell>
          <cell r="L5498">
            <v>750</v>
          </cell>
        </row>
        <row r="5499">
          <cell r="H5499">
            <v>14911163</v>
          </cell>
          <cell r="I5499" t="str">
            <v>41,40 $</v>
          </cell>
          <cell r="J5499" t="str">
            <v xml:space="preserve">Blanc de Lys, Chardonnay </v>
          </cell>
          <cell r="K5499">
            <v>12</v>
          </cell>
          <cell r="L5499">
            <v>750</v>
          </cell>
        </row>
        <row r="5500">
          <cell r="H5500">
            <v>14920844</v>
          </cell>
          <cell r="I5500" t="str">
            <v>60,66 $</v>
          </cell>
          <cell r="J5500" t="str">
            <v>BARONE DI SERRAMARROCCO AZIEND A AGRICOLA A R.L., Quojane di</v>
          </cell>
          <cell r="K5500">
            <v>6</v>
          </cell>
          <cell r="L5500">
            <v>750</v>
          </cell>
        </row>
        <row r="5501">
          <cell r="H5501">
            <v>14835084</v>
          </cell>
          <cell r="I5501" t="str">
            <v>53,10 $</v>
          </cell>
          <cell r="J5501" t="str">
            <v>M. Chapoutier, Combe Pilate Co llines Rhodaniennes</v>
          </cell>
          <cell r="K5501">
            <v>6</v>
          </cell>
          <cell r="L5501">
            <v>750</v>
          </cell>
        </row>
        <row r="5502">
          <cell r="H5502">
            <v>14819754</v>
          </cell>
          <cell r="I5502" t="str">
            <v>56,98 $</v>
          </cell>
          <cell r="J5502" t="str">
            <v xml:space="preserve">Little Mafalda </v>
          </cell>
          <cell r="K5502">
            <v>12</v>
          </cell>
          <cell r="L5502">
            <v>750</v>
          </cell>
        </row>
        <row r="5503">
          <cell r="H5503">
            <v>14817901</v>
          </cell>
          <cell r="I5503" t="str">
            <v>97,60 $</v>
          </cell>
          <cell r="J5503" t="str">
            <v xml:space="preserve">Merum Priorati, Inici </v>
          </cell>
          <cell r="K5503">
            <v>6</v>
          </cell>
          <cell r="L5503">
            <v>750</v>
          </cell>
        </row>
        <row r="5504">
          <cell r="H5504">
            <v>14818102</v>
          </cell>
          <cell r="I5504" t="str">
            <v>44,84 $</v>
          </cell>
          <cell r="J5504" t="str">
            <v>Principe de Viana, Edicion Lim itada</v>
          </cell>
          <cell r="K5504">
            <v>6</v>
          </cell>
          <cell r="L5504">
            <v>750</v>
          </cell>
        </row>
        <row r="5505">
          <cell r="H5505">
            <v>14934912</v>
          </cell>
          <cell r="I5505" t="str">
            <v>35,95 $</v>
          </cell>
          <cell r="J5505" t="str">
            <v xml:space="preserve">Terras de Paul, Rouge </v>
          </cell>
          <cell r="K5505">
            <v>12</v>
          </cell>
          <cell r="L5505">
            <v>750</v>
          </cell>
        </row>
        <row r="5506">
          <cell r="H5506">
            <v>14949866</v>
          </cell>
          <cell r="I5506" t="str">
            <v>100,83 $</v>
          </cell>
          <cell r="J5506" t="str">
            <v>Casadei, Le Anfore di Elena Tr ebbiano</v>
          </cell>
          <cell r="K5506">
            <v>6</v>
          </cell>
          <cell r="L5506">
            <v>750</v>
          </cell>
        </row>
        <row r="5507">
          <cell r="H5507">
            <v>14950066</v>
          </cell>
          <cell r="I5507" t="str">
            <v>85,33 $</v>
          </cell>
          <cell r="J5507" t="str">
            <v xml:space="preserve">Olianas, Perdixi </v>
          </cell>
          <cell r="K5507">
            <v>6</v>
          </cell>
          <cell r="L5507">
            <v>750</v>
          </cell>
        </row>
        <row r="5508">
          <cell r="H5508">
            <v>14957911</v>
          </cell>
          <cell r="I5508" t="str">
            <v>36,25 $</v>
          </cell>
          <cell r="J5508" t="str">
            <v>Thalia, Blanc Sauvignon Blanc - Vilana</v>
          </cell>
          <cell r="K5508">
            <v>12</v>
          </cell>
          <cell r="L5508">
            <v>750</v>
          </cell>
        </row>
        <row r="5509">
          <cell r="H5509">
            <v>14957920</v>
          </cell>
          <cell r="I5509" t="str">
            <v>36,25 $</v>
          </cell>
          <cell r="J5509" t="str">
            <v>Thalia, Rouge Syrah - Kotsifal i</v>
          </cell>
          <cell r="K5509">
            <v>12</v>
          </cell>
          <cell r="L5509">
            <v>750</v>
          </cell>
        </row>
        <row r="5510">
          <cell r="H5510">
            <v>14934912</v>
          </cell>
          <cell r="I5510" t="str">
            <v>35,95 $</v>
          </cell>
          <cell r="J5510" t="str">
            <v xml:space="preserve">Terras de Paul, Rouge </v>
          </cell>
          <cell r="K5510">
            <v>12</v>
          </cell>
          <cell r="L5510">
            <v>750</v>
          </cell>
        </row>
        <row r="5511">
          <cell r="H5511">
            <v>14958922</v>
          </cell>
          <cell r="I5511" t="str">
            <v>35,95 $</v>
          </cell>
          <cell r="J5511" t="str">
            <v xml:space="preserve">Terras de Paul, Blanc </v>
          </cell>
          <cell r="K5511">
            <v>12</v>
          </cell>
          <cell r="L5511">
            <v>750</v>
          </cell>
        </row>
        <row r="5512">
          <cell r="H5512">
            <v>14969103</v>
          </cell>
          <cell r="I5512" t="str">
            <v>43,14 $</v>
          </cell>
          <cell r="J5512" t="str">
            <v>Principauté d'Orange, Domaine du Parandou</v>
          </cell>
          <cell r="K5512">
            <v>12</v>
          </cell>
          <cell r="L5512">
            <v>750</v>
          </cell>
        </row>
        <row r="5513">
          <cell r="H5513">
            <v>14766234</v>
          </cell>
          <cell r="I5513" t="str">
            <v>60,84 $</v>
          </cell>
          <cell r="J5513" t="str">
            <v xml:space="preserve">Olianas, Cannonau </v>
          </cell>
          <cell r="K5513">
            <v>6</v>
          </cell>
          <cell r="L5513">
            <v>750</v>
          </cell>
        </row>
        <row r="5514">
          <cell r="H5514">
            <v>14971799</v>
          </cell>
          <cell r="I5514" t="str">
            <v>123,84 $</v>
          </cell>
          <cell r="J5514" t="str">
            <v xml:space="preserve">Roditis barrique, Ktima Ligas </v>
          </cell>
          <cell r="K5514">
            <v>6</v>
          </cell>
          <cell r="L5514">
            <v>750</v>
          </cell>
        </row>
        <row r="5515">
          <cell r="H5515">
            <v>14972695</v>
          </cell>
          <cell r="I5515" t="str">
            <v>123,84 $</v>
          </cell>
          <cell r="J5515" t="str">
            <v>Kydonitsa barrique, Ktima Liga s</v>
          </cell>
          <cell r="K5515">
            <v>6</v>
          </cell>
          <cell r="L5515">
            <v>750</v>
          </cell>
        </row>
        <row r="5516">
          <cell r="H5516">
            <v>14875861</v>
          </cell>
          <cell r="I5516" t="str">
            <v>94,36 $</v>
          </cell>
          <cell r="J5516" t="str">
            <v xml:space="preserve">Barolo </v>
          </cell>
          <cell r="K5516">
            <v>6</v>
          </cell>
          <cell r="L5516">
            <v>750</v>
          </cell>
        </row>
        <row r="5517">
          <cell r="H5517">
            <v>14835439</v>
          </cell>
          <cell r="I5517" t="str">
            <v>108,90 $</v>
          </cell>
          <cell r="J5517" t="str">
            <v>M. Chapoutier, Les Granilites Saint-Joseph</v>
          </cell>
          <cell r="K5517">
            <v>6</v>
          </cell>
          <cell r="L5517">
            <v>750</v>
          </cell>
        </row>
        <row r="5518">
          <cell r="H5518">
            <v>14760001</v>
          </cell>
          <cell r="I5518" t="str">
            <v>53,92 $</v>
          </cell>
          <cell r="J5518" t="str">
            <v xml:space="preserve">Toscana Rosso IGT </v>
          </cell>
          <cell r="K5518">
            <v>12</v>
          </cell>
          <cell r="L5518">
            <v>750</v>
          </cell>
        </row>
        <row r="5519">
          <cell r="H5519">
            <v>14990308</v>
          </cell>
          <cell r="I5519" t="str">
            <v>106,94 $</v>
          </cell>
          <cell r="J5519" t="str">
            <v xml:space="preserve">Denis Montanar, RW381 </v>
          </cell>
          <cell r="K5519">
            <v>6</v>
          </cell>
          <cell r="L5519">
            <v>1500</v>
          </cell>
        </row>
        <row r="5520">
          <cell r="H5520">
            <v>14881128</v>
          </cell>
          <cell r="I5520" t="str">
            <v>80,16 $</v>
          </cell>
          <cell r="J5520" t="str">
            <v xml:space="preserve">Denis Montanar, SanTdrigo </v>
          </cell>
          <cell r="K5520">
            <v>6</v>
          </cell>
          <cell r="L5520">
            <v>750</v>
          </cell>
        </row>
        <row r="5521">
          <cell r="H5521">
            <v>14990404</v>
          </cell>
          <cell r="I5521" t="str">
            <v>106,94 $</v>
          </cell>
          <cell r="J5521" t="str">
            <v xml:space="preserve">Denis Montanar, OW180 </v>
          </cell>
          <cell r="K5521">
            <v>6</v>
          </cell>
          <cell r="L5521">
            <v>1500</v>
          </cell>
        </row>
        <row r="5522">
          <cell r="H5522">
            <v>14990210</v>
          </cell>
          <cell r="I5522" t="str">
            <v>196,36 $</v>
          </cell>
          <cell r="J5522" t="str">
            <v>Denis Montanar, Verduzzo Scodo vH</v>
          </cell>
          <cell r="K5522">
            <v>6</v>
          </cell>
          <cell r="L5522">
            <v>750</v>
          </cell>
        </row>
        <row r="5523">
          <cell r="H5523">
            <v>14990421</v>
          </cell>
          <cell r="I5523" t="str">
            <v>323,52 $</v>
          </cell>
          <cell r="J5523" t="str">
            <v xml:space="preserve">Denis Montanar, Uis Neris </v>
          </cell>
          <cell r="K5523">
            <v>6</v>
          </cell>
          <cell r="L5523">
            <v>750</v>
          </cell>
        </row>
        <row r="5524">
          <cell r="H5524">
            <v>14990594</v>
          </cell>
          <cell r="I5524" t="str">
            <v>143,79 $</v>
          </cell>
          <cell r="J5524" t="str">
            <v xml:space="preserve">Denis Montanar, Merlot </v>
          </cell>
          <cell r="K5524">
            <v>6</v>
          </cell>
          <cell r="L5524">
            <v>750</v>
          </cell>
        </row>
        <row r="5525">
          <cell r="H5525">
            <v>14990607</v>
          </cell>
          <cell r="I5525" t="str">
            <v>270,41 $</v>
          </cell>
          <cell r="J5525" t="str">
            <v xml:space="preserve">Denis Montanar, Uis Blancis </v>
          </cell>
          <cell r="K5525">
            <v>6</v>
          </cell>
          <cell r="L5525">
            <v>1500</v>
          </cell>
        </row>
        <row r="5526">
          <cell r="H5526">
            <v>14932520</v>
          </cell>
          <cell r="I5526" t="str">
            <v>67,40 $</v>
          </cell>
          <cell r="J5526" t="str">
            <v xml:space="preserve">Ca' Viola, Riesling </v>
          </cell>
          <cell r="K5526">
            <v>6</v>
          </cell>
          <cell r="L5526">
            <v>750</v>
          </cell>
        </row>
        <row r="5527">
          <cell r="H5527">
            <v>14877541</v>
          </cell>
          <cell r="I5527" t="str">
            <v>174,42 $</v>
          </cell>
          <cell r="J5527" t="str">
            <v>La Magia, Bruenello Di Montalc ino Ciliegio</v>
          </cell>
          <cell r="K5527">
            <v>1</v>
          </cell>
          <cell r="L5527">
            <v>1500</v>
          </cell>
        </row>
        <row r="5528">
          <cell r="H5528">
            <v>14877559</v>
          </cell>
          <cell r="I5528" t="str">
            <v>89,12 $</v>
          </cell>
          <cell r="J5528" t="str">
            <v>La Magia, Rosso di Montalcino (Bio)</v>
          </cell>
          <cell r="K5528">
            <v>1</v>
          </cell>
          <cell r="L5528">
            <v>6000</v>
          </cell>
        </row>
        <row r="5529">
          <cell r="H5529">
            <v>14856811</v>
          </cell>
          <cell r="I5529" t="str">
            <v>43,86 $</v>
          </cell>
          <cell r="J5529" t="str">
            <v>12 Lunas, Bianco Chardonnay-Ge wurztraminer</v>
          </cell>
          <cell r="K5529">
            <v>6</v>
          </cell>
          <cell r="L5529">
            <v>750</v>
          </cell>
        </row>
        <row r="5530">
          <cell r="H5530">
            <v>14997382</v>
          </cell>
          <cell r="I5530" t="str">
            <v>100,65 $</v>
          </cell>
          <cell r="J5530" t="str">
            <v xml:space="preserve">Pelissero, Langhe Nebbiolo </v>
          </cell>
          <cell r="K5530">
            <v>3</v>
          </cell>
          <cell r="L5530">
            <v>1500</v>
          </cell>
        </row>
        <row r="5531">
          <cell r="H5531">
            <v>14997198</v>
          </cell>
          <cell r="I5531" t="str">
            <v>40,44 $</v>
          </cell>
          <cell r="J5531" t="str">
            <v>Coali, Savoia Valpolicella cla ssico</v>
          </cell>
          <cell r="K5531">
            <v>6</v>
          </cell>
          <cell r="L5531">
            <v>750</v>
          </cell>
        </row>
        <row r="5532">
          <cell r="H5532">
            <v>14997294</v>
          </cell>
          <cell r="I5532" t="str">
            <v>107,84 $</v>
          </cell>
          <cell r="J5532" t="str">
            <v>Coali, I Pipioni Valpolicella classica superior</v>
          </cell>
          <cell r="K5532">
            <v>6</v>
          </cell>
          <cell r="L5532">
            <v>750</v>
          </cell>
        </row>
        <row r="5533">
          <cell r="H5533">
            <v>14997374</v>
          </cell>
          <cell r="I5533" t="str">
            <v>116,83 $</v>
          </cell>
          <cell r="J5533" t="str">
            <v>Coali, Il Carlin Valpolicella Ripasso</v>
          </cell>
          <cell r="K5533">
            <v>6</v>
          </cell>
          <cell r="L5533">
            <v>750</v>
          </cell>
        </row>
        <row r="5534">
          <cell r="H5534">
            <v>14997032</v>
          </cell>
          <cell r="I5534" t="str">
            <v>269,60 $</v>
          </cell>
          <cell r="J5534" t="str">
            <v>Coali, I Coali Valpolicella cl assica Amarone Riserva</v>
          </cell>
          <cell r="K5534">
            <v>6</v>
          </cell>
          <cell r="L5534">
            <v>750</v>
          </cell>
        </row>
        <row r="5535">
          <cell r="H5535">
            <v>14997104</v>
          </cell>
          <cell r="I5535" t="str">
            <v>449,34 $</v>
          </cell>
          <cell r="J5535" t="str">
            <v>I Simieri, I Simieri coali Val policella classica Rosso Veron</v>
          </cell>
          <cell r="K5535">
            <v>6</v>
          </cell>
          <cell r="L5535">
            <v>750</v>
          </cell>
        </row>
        <row r="5536">
          <cell r="H5536">
            <v>14756386</v>
          </cell>
          <cell r="I5536" t="str">
            <v>48,98 $</v>
          </cell>
          <cell r="J5536" t="str">
            <v>I Giusti &amp; Zanza Vigneti, Nemo rino Bianco</v>
          </cell>
          <cell r="K5536">
            <v>6</v>
          </cell>
          <cell r="L5536">
            <v>750</v>
          </cell>
        </row>
        <row r="5537">
          <cell r="H5537">
            <v>14830603</v>
          </cell>
          <cell r="I5537" t="str">
            <v>48,98 $</v>
          </cell>
          <cell r="J5537" t="str">
            <v>I Giusti &amp; Zanza Vigneti, Nemo rino Rosso</v>
          </cell>
          <cell r="K5537">
            <v>6</v>
          </cell>
          <cell r="L5537">
            <v>750</v>
          </cell>
        </row>
        <row r="5538">
          <cell r="H5538">
            <v>15000986</v>
          </cell>
          <cell r="I5538" t="str">
            <v>120,78 $</v>
          </cell>
          <cell r="J5538" t="str">
            <v>La Magia, Rosso di Montalcino (Bio)</v>
          </cell>
          <cell r="K5538">
            <v>12</v>
          </cell>
          <cell r="L5538">
            <v>750</v>
          </cell>
        </row>
        <row r="5539">
          <cell r="H5539">
            <v>15001153</v>
          </cell>
          <cell r="I5539" t="str">
            <v>161,69 $</v>
          </cell>
          <cell r="J5539" t="str">
            <v>La Magia, Brunello Di Montalci no Ciliegio</v>
          </cell>
          <cell r="K5539">
            <v>2</v>
          </cell>
          <cell r="L5539">
            <v>750</v>
          </cell>
        </row>
        <row r="5540">
          <cell r="H5540">
            <v>14753812</v>
          </cell>
          <cell r="I5540" t="str">
            <v>144,08 $</v>
          </cell>
          <cell r="J5540" t="str">
            <v xml:space="preserve">Massolino, Barolo DOCG </v>
          </cell>
          <cell r="K5540">
            <v>6</v>
          </cell>
          <cell r="L5540">
            <v>750</v>
          </cell>
        </row>
        <row r="5541">
          <cell r="H5541">
            <v>14827210</v>
          </cell>
          <cell r="I5541" t="str">
            <v>49,27 $</v>
          </cell>
          <cell r="J5541" t="str">
            <v xml:space="preserve">Massolino, Moscato d'Asti </v>
          </cell>
          <cell r="K5541">
            <v>12</v>
          </cell>
          <cell r="L5541">
            <v>375</v>
          </cell>
        </row>
        <row r="5542">
          <cell r="H5542">
            <v>15001575</v>
          </cell>
          <cell r="I5542" t="str">
            <v>109,64 $</v>
          </cell>
          <cell r="J5542" t="str">
            <v>La Ginestra Società Cooperativ a Agricola, Sant'Ellero Chiant</v>
          </cell>
          <cell r="K5542">
            <v>12</v>
          </cell>
          <cell r="L5542">
            <v>750</v>
          </cell>
        </row>
        <row r="5543">
          <cell r="H5543">
            <v>15001604</v>
          </cell>
          <cell r="I5543" t="str">
            <v>134,80 $</v>
          </cell>
          <cell r="J5543" t="str">
            <v>La Ginestra Società Cooperativ a Agricola, Sant'Ellero Chiant</v>
          </cell>
          <cell r="K5543">
            <v>12</v>
          </cell>
          <cell r="L5543">
            <v>750</v>
          </cell>
        </row>
        <row r="5544">
          <cell r="H5544">
            <v>14862912</v>
          </cell>
          <cell r="I5544" t="str">
            <v>55,36 $</v>
          </cell>
          <cell r="J5544" t="str">
            <v xml:space="preserve">Animal, Be My Hippie Love </v>
          </cell>
          <cell r="K5544">
            <v>6</v>
          </cell>
          <cell r="L5544">
            <v>750</v>
          </cell>
        </row>
        <row r="5545">
          <cell r="H5545">
            <v>14892257</v>
          </cell>
          <cell r="I5545" t="str">
            <v>98,17 $</v>
          </cell>
          <cell r="J5545" t="str">
            <v>Azienda agricola Olek Bondonio , Barbera</v>
          </cell>
          <cell r="K5545">
            <v>6</v>
          </cell>
          <cell r="L5545">
            <v>750</v>
          </cell>
        </row>
        <row r="5546">
          <cell r="H5546">
            <v>14892265</v>
          </cell>
          <cell r="I5546" t="str">
            <v>107,09 $</v>
          </cell>
          <cell r="J5546" t="str">
            <v>Azienda agricola Olek Bondonio , Langhe</v>
          </cell>
          <cell r="K5546">
            <v>6</v>
          </cell>
          <cell r="L5546">
            <v>750</v>
          </cell>
        </row>
        <row r="5547">
          <cell r="H5547">
            <v>14916790</v>
          </cell>
          <cell r="I5547" t="str">
            <v>41,23 $</v>
          </cell>
          <cell r="J5547" t="str">
            <v xml:space="preserve">Verum, Petit Verum Verdejo </v>
          </cell>
          <cell r="K5547">
            <v>12</v>
          </cell>
          <cell r="L5547">
            <v>750</v>
          </cell>
        </row>
        <row r="5548">
          <cell r="H5548">
            <v>14916685</v>
          </cell>
          <cell r="I5548" t="str">
            <v>41,23 $</v>
          </cell>
          <cell r="J5548" t="str">
            <v xml:space="preserve">Verum, Petit Verum Tempranillo </v>
          </cell>
          <cell r="K5548">
            <v>12</v>
          </cell>
          <cell r="L5548">
            <v>750</v>
          </cell>
        </row>
        <row r="5549">
          <cell r="H5549">
            <v>14811699</v>
          </cell>
          <cell r="I5549" t="str">
            <v>265,90 $</v>
          </cell>
          <cell r="J5549" t="str">
            <v xml:space="preserve">Clos Saron, Home vineyard </v>
          </cell>
          <cell r="K5549">
            <v>6</v>
          </cell>
          <cell r="L5549">
            <v>750</v>
          </cell>
        </row>
        <row r="5550">
          <cell r="H5550">
            <v>14811146</v>
          </cell>
          <cell r="I5550" t="str">
            <v>246,91 $</v>
          </cell>
          <cell r="J5550" t="str">
            <v xml:space="preserve">Clos Saron, Stone Soup </v>
          </cell>
          <cell r="K5550">
            <v>6</v>
          </cell>
          <cell r="L5550">
            <v>750</v>
          </cell>
        </row>
        <row r="5551">
          <cell r="H5551">
            <v>14811701</v>
          </cell>
          <cell r="I5551" t="str">
            <v>189,93 $</v>
          </cell>
          <cell r="J5551" t="str">
            <v xml:space="preserve">Clos Saron, Carte blanche </v>
          </cell>
          <cell r="K5551">
            <v>6</v>
          </cell>
          <cell r="L5551">
            <v>750</v>
          </cell>
        </row>
        <row r="5552">
          <cell r="H5552">
            <v>14811470</v>
          </cell>
          <cell r="I5552" t="str">
            <v>149,47 $</v>
          </cell>
          <cell r="J5552" t="str">
            <v xml:space="preserve">Clos Saron, Black Swan </v>
          </cell>
          <cell r="K5552">
            <v>6</v>
          </cell>
          <cell r="L5552">
            <v>750</v>
          </cell>
        </row>
        <row r="5553">
          <cell r="H5553">
            <v>14811461</v>
          </cell>
          <cell r="I5553" t="str">
            <v>168,16 $</v>
          </cell>
          <cell r="J5553" t="str">
            <v xml:space="preserve">Clos Saron, Kind of Blue </v>
          </cell>
          <cell r="K5553">
            <v>6</v>
          </cell>
          <cell r="L5553">
            <v>750</v>
          </cell>
        </row>
        <row r="5554">
          <cell r="H5554">
            <v>14811453</v>
          </cell>
          <cell r="I5554" t="str">
            <v>224,21 $</v>
          </cell>
          <cell r="J5554" t="str">
            <v xml:space="preserve">Clos Saron, Granite Elegance </v>
          </cell>
          <cell r="K5554">
            <v>6</v>
          </cell>
          <cell r="L5554">
            <v>750</v>
          </cell>
        </row>
        <row r="5555">
          <cell r="H5555">
            <v>14783384</v>
          </cell>
          <cell r="I5555" t="str">
            <v>32,45 $</v>
          </cell>
          <cell r="J5555" t="str">
            <v xml:space="preserve">Vidigal, Porta 6 blanc </v>
          </cell>
          <cell r="K5555">
            <v>12</v>
          </cell>
          <cell r="L5555">
            <v>750</v>
          </cell>
        </row>
        <row r="5556">
          <cell r="H5556">
            <v>14738567</v>
          </cell>
          <cell r="I5556" t="str">
            <v>98,17 $</v>
          </cell>
          <cell r="J5556" t="str">
            <v xml:space="preserve">Supermoon, Rosé </v>
          </cell>
          <cell r="K5556">
            <v>12</v>
          </cell>
          <cell r="L5556">
            <v>750</v>
          </cell>
        </row>
        <row r="5557">
          <cell r="H5557">
            <v>14824326</v>
          </cell>
          <cell r="I5557" t="str">
            <v>72,29 $</v>
          </cell>
          <cell r="J5557" t="str">
            <v>Guillerault-Fargette, Sancerre 'Les Panseillots' rouge</v>
          </cell>
          <cell r="K5557">
            <v>6</v>
          </cell>
          <cell r="L5557">
            <v>750</v>
          </cell>
        </row>
        <row r="5558">
          <cell r="H5558">
            <v>14931877</v>
          </cell>
          <cell r="I5558" t="str">
            <v>76,93 $</v>
          </cell>
          <cell r="J5558" t="str">
            <v>Boisson Sauvage, Boisson Sauva ge</v>
          </cell>
          <cell r="K5558">
            <v>12</v>
          </cell>
          <cell r="L5558">
            <v>750</v>
          </cell>
        </row>
        <row r="5559">
          <cell r="H5559">
            <v>14932351</v>
          </cell>
          <cell r="I5559" t="str">
            <v>125,82 $</v>
          </cell>
          <cell r="J5559" t="str">
            <v xml:space="preserve">Franck Massard, Cesta Priorat </v>
          </cell>
          <cell r="K5559">
            <v>6</v>
          </cell>
          <cell r="L5559">
            <v>750</v>
          </cell>
        </row>
        <row r="5560">
          <cell r="H5560">
            <v>14821125</v>
          </cell>
          <cell r="I5560" t="str">
            <v>100,00 $</v>
          </cell>
          <cell r="J5560" t="str">
            <v xml:space="preserve">Malivoire, Gamay 'Small Lot' </v>
          </cell>
          <cell r="K5560">
            <v>12</v>
          </cell>
          <cell r="L5560">
            <v>750</v>
          </cell>
        </row>
        <row r="5561">
          <cell r="H5561">
            <v>14935237</v>
          </cell>
          <cell r="I5561" t="str">
            <v>134,81 $</v>
          </cell>
          <cell r="J5561" t="str">
            <v>Ada Nada Azienda Agricola, Bar baresco Valeirano</v>
          </cell>
          <cell r="K5561">
            <v>6</v>
          </cell>
          <cell r="L5561">
            <v>750</v>
          </cell>
        </row>
        <row r="5562">
          <cell r="H5562">
            <v>14796530</v>
          </cell>
          <cell r="I5562" t="str">
            <v>77,98 $</v>
          </cell>
          <cell r="J5562" t="str">
            <v>Hayes Valley, Cabernet Sauvign on</v>
          </cell>
          <cell r="K5562">
            <v>12</v>
          </cell>
          <cell r="L5562">
            <v>750</v>
          </cell>
        </row>
        <row r="5563">
          <cell r="H5563">
            <v>14940010</v>
          </cell>
          <cell r="I5563" t="str">
            <v>35,77 $</v>
          </cell>
          <cell r="J5563" t="str">
            <v>Campos de Luz, Campos de Luz R ouge</v>
          </cell>
          <cell r="K5563">
            <v>12</v>
          </cell>
          <cell r="L5563">
            <v>750</v>
          </cell>
        </row>
        <row r="5564">
          <cell r="H5564">
            <v>14940001</v>
          </cell>
          <cell r="I5564" t="str">
            <v>35,77 $</v>
          </cell>
          <cell r="J5564" t="str">
            <v>Campos de Luz, Campos de Luz R osé</v>
          </cell>
          <cell r="K5564">
            <v>12</v>
          </cell>
          <cell r="L5564">
            <v>750</v>
          </cell>
        </row>
        <row r="5565">
          <cell r="H5565">
            <v>14939991</v>
          </cell>
          <cell r="I5565" t="str">
            <v>26,51 $</v>
          </cell>
          <cell r="J5565" t="str">
            <v>Camps d'Estels, Camps d'Estels Brut Nature</v>
          </cell>
          <cell r="K5565">
            <v>6</v>
          </cell>
          <cell r="L5565">
            <v>750</v>
          </cell>
        </row>
        <row r="5566">
          <cell r="H5566">
            <v>14943173</v>
          </cell>
          <cell r="I5566" t="str">
            <v>142,76 $</v>
          </cell>
          <cell r="J5566" t="str">
            <v xml:space="preserve">Artesa, Sauvignon Blanc </v>
          </cell>
          <cell r="K5566">
            <v>12</v>
          </cell>
          <cell r="L5566">
            <v>750</v>
          </cell>
        </row>
        <row r="5567">
          <cell r="H5567">
            <v>14944862</v>
          </cell>
          <cell r="I5567" t="str">
            <v>53,49 $</v>
          </cell>
          <cell r="J5567" t="str">
            <v>Uggiano, Chianti Colli Fiorent ini</v>
          </cell>
          <cell r="K5567">
            <v>12</v>
          </cell>
          <cell r="L5567">
            <v>750</v>
          </cell>
        </row>
        <row r="5568">
          <cell r="H5568">
            <v>14810240</v>
          </cell>
          <cell r="I5568" t="str">
            <v>80,00 $</v>
          </cell>
          <cell r="J5568" t="str">
            <v xml:space="preserve">Vinum, Chenin Blanc </v>
          </cell>
          <cell r="K5568">
            <v>12</v>
          </cell>
          <cell r="L5568">
            <v>750</v>
          </cell>
        </row>
        <row r="5569">
          <cell r="H5569">
            <v>14828124</v>
          </cell>
          <cell r="I5569" t="str">
            <v>88,55 $</v>
          </cell>
          <cell r="J5569" t="str">
            <v xml:space="preserve">Suriol, Cava Brut Nature </v>
          </cell>
          <cell r="K5569">
            <v>12</v>
          </cell>
          <cell r="L5569">
            <v>750</v>
          </cell>
        </row>
        <row r="5570">
          <cell r="H5570">
            <v>14828095</v>
          </cell>
          <cell r="I5570" t="str">
            <v>64,34 $</v>
          </cell>
          <cell r="J5570" t="str">
            <v xml:space="preserve">Azimut, Cava </v>
          </cell>
          <cell r="K5570">
            <v>12</v>
          </cell>
          <cell r="L5570">
            <v>750</v>
          </cell>
        </row>
        <row r="5571">
          <cell r="H5571">
            <v>14896143</v>
          </cell>
          <cell r="I5571" t="str">
            <v>78,72 $</v>
          </cell>
          <cell r="J5571" t="str">
            <v xml:space="preserve">Chatzivariti, Negoska Carbo </v>
          </cell>
          <cell r="K5571">
            <v>6</v>
          </cell>
          <cell r="L5571">
            <v>750</v>
          </cell>
        </row>
        <row r="5572">
          <cell r="H5572">
            <v>14951587</v>
          </cell>
          <cell r="I5572" t="str">
            <v>91,67 $</v>
          </cell>
          <cell r="J5572" t="str">
            <v xml:space="preserve">Chatzivariti, Ni </v>
          </cell>
          <cell r="K5572">
            <v>6</v>
          </cell>
          <cell r="L5572">
            <v>750</v>
          </cell>
        </row>
        <row r="5573">
          <cell r="H5573">
            <v>14952475</v>
          </cell>
          <cell r="I5573" t="str">
            <v>292,80 $</v>
          </cell>
          <cell r="J5573" t="str">
            <v xml:space="preserve">Caiarossa, Caiarossa I.G.T </v>
          </cell>
          <cell r="K5573">
            <v>6</v>
          </cell>
          <cell r="L5573">
            <v>750</v>
          </cell>
        </row>
        <row r="5574">
          <cell r="H5574">
            <v>14797364</v>
          </cell>
          <cell r="I5574" t="str">
            <v>71,75 $</v>
          </cell>
          <cell r="J5574" t="str">
            <v>Hayes Ranch, Cabernet Sauvigno n</v>
          </cell>
          <cell r="K5574">
            <v>12</v>
          </cell>
          <cell r="L5574">
            <v>750</v>
          </cell>
        </row>
        <row r="5575">
          <cell r="H5575">
            <v>14738452</v>
          </cell>
          <cell r="I5575" t="str">
            <v>156,61 $</v>
          </cell>
          <cell r="J5575" t="str">
            <v xml:space="preserve">Senorio de P.Pecina, Reserva </v>
          </cell>
          <cell r="K5575">
            <v>12</v>
          </cell>
          <cell r="L5575">
            <v>750</v>
          </cell>
        </row>
        <row r="5576">
          <cell r="H5576">
            <v>14958113</v>
          </cell>
          <cell r="I5576" t="str">
            <v>134,80 $</v>
          </cell>
          <cell r="J5576" t="str">
            <v>Domaine Louis Chenu et Filles, Savigny-les-Beaune 1er cru La</v>
          </cell>
          <cell r="K5576">
            <v>6</v>
          </cell>
          <cell r="L5576">
            <v>750</v>
          </cell>
        </row>
        <row r="5577">
          <cell r="H5577">
            <v>14958332</v>
          </cell>
          <cell r="I5577" t="str">
            <v>130,31 $</v>
          </cell>
          <cell r="J5577" t="str">
            <v>Domaine Louis Chenu et Filles, Savigny-les-Beaune les Saucou</v>
          </cell>
          <cell r="K5577">
            <v>6</v>
          </cell>
          <cell r="L5577">
            <v>750</v>
          </cell>
        </row>
        <row r="5578">
          <cell r="H5578">
            <v>14963027</v>
          </cell>
          <cell r="I5578" t="str">
            <v>105,00 $</v>
          </cell>
          <cell r="J5578" t="str">
            <v xml:space="preserve">Château Les Grands Chênes </v>
          </cell>
          <cell r="K5578">
            <v>6</v>
          </cell>
          <cell r="L5578">
            <v>750</v>
          </cell>
        </row>
        <row r="5579">
          <cell r="H5579">
            <v>14963692</v>
          </cell>
          <cell r="I5579" t="str">
            <v>44,48 $</v>
          </cell>
          <cell r="J5579" t="str">
            <v>L2916 Domaine Jouclary Viognie r AOC Cabardes Famille Gianesi</v>
          </cell>
          <cell r="K5579">
            <v>6</v>
          </cell>
          <cell r="L5579">
            <v>750</v>
          </cell>
        </row>
        <row r="5580">
          <cell r="H5580">
            <v>14964142</v>
          </cell>
          <cell r="I5580" t="str">
            <v>130,31 $</v>
          </cell>
          <cell r="J5580" t="str">
            <v>Azienda Agricola Skerlj, Vitov ska</v>
          </cell>
          <cell r="K5580">
            <v>6</v>
          </cell>
          <cell r="L5580">
            <v>750</v>
          </cell>
        </row>
        <row r="5581">
          <cell r="H5581">
            <v>14964134</v>
          </cell>
          <cell r="I5581" t="str">
            <v>130,31 $</v>
          </cell>
          <cell r="J5581" t="str">
            <v>Azienda Agricola Skerlj, Malva sia</v>
          </cell>
          <cell r="K5581">
            <v>6</v>
          </cell>
          <cell r="L5581">
            <v>750</v>
          </cell>
        </row>
        <row r="5582">
          <cell r="H5582">
            <v>14964126</v>
          </cell>
          <cell r="I5582" t="str">
            <v>121,32 $</v>
          </cell>
          <cell r="J5582" t="str">
            <v>Azienda Agricola Skerlj, Terra no</v>
          </cell>
          <cell r="K5582">
            <v>6</v>
          </cell>
          <cell r="L5582">
            <v>750</v>
          </cell>
        </row>
        <row r="5583">
          <cell r="H5583">
            <v>14964151</v>
          </cell>
          <cell r="I5583" t="str">
            <v>179,74 $</v>
          </cell>
          <cell r="J5583" t="str">
            <v>Azienda Agricola Skerlj, Vitov ska 67</v>
          </cell>
          <cell r="K5583">
            <v>6</v>
          </cell>
          <cell r="L5583">
            <v>750</v>
          </cell>
        </row>
        <row r="5584">
          <cell r="H5584">
            <v>14963449</v>
          </cell>
          <cell r="I5584" t="str">
            <v>209,57 $</v>
          </cell>
          <cell r="J5584" t="str">
            <v>Passatempo, Tunia Societa Agri cola</v>
          </cell>
          <cell r="K5584">
            <v>6</v>
          </cell>
          <cell r="L5584">
            <v>500</v>
          </cell>
        </row>
        <row r="5585">
          <cell r="H5585">
            <v>14966594</v>
          </cell>
          <cell r="I5585" t="str">
            <v>88,97 $</v>
          </cell>
          <cell r="J5585" t="str">
            <v xml:space="preserve">Chatzivariti, Mi </v>
          </cell>
          <cell r="K5585">
            <v>6</v>
          </cell>
          <cell r="L5585">
            <v>750</v>
          </cell>
        </row>
        <row r="5586">
          <cell r="H5586">
            <v>14878236</v>
          </cell>
          <cell r="I5586" t="str">
            <v>29,79 $</v>
          </cell>
          <cell r="J5586" t="str">
            <v xml:space="preserve">Monte Sao Sebastiao, Blanc </v>
          </cell>
          <cell r="K5586">
            <v>6</v>
          </cell>
          <cell r="L5586">
            <v>750</v>
          </cell>
        </row>
        <row r="5587">
          <cell r="H5587">
            <v>14754410</v>
          </cell>
          <cell r="I5587" t="str">
            <v>29,79 $</v>
          </cell>
          <cell r="J5587" t="str">
            <v xml:space="preserve">Monte Sao Sebastiao, Rouge </v>
          </cell>
          <cell r="K5587">
            <v>6</v>
          </cell>
          <cell r="L5587">
            <v>750</v>
          </cell>
        </row>
        <row r="5588">
          <cell r="H5588">
            <v>14851594</v>
          </cell>
          <cell r="I5588" t="str">
            <v>71,18 $</v>
          </cell>
          <cell r="J5588" t="str">
            <v>Poderi Cellario, Duzat Uvainte ra</v>
          </cell>
          <cell r="K5588">
            <v>12</v>
          </cell>
          <cell r="L5588">
            <v>750</v>
          </cell>
        </row>
        <row r="5589">
          <cell r="H5589">
            <v>14969277</v>
          </cell>
          <cell r="I5589" t="str">
            <v>260,62 $</v>
          </cell>
          <cell r="J5589" t="str">
            <v>Domaine Michel Magnien, Cote d e nuits village</v>
          </cell>
          <cell r="K5589">
            <v>12</v>
          </cell>
          <cell r="L5589">
            <v>750</v>
          </cell>
        </row>
        <row r="5590">
          <cell r="H5590">
            <v>14826532</v>
          </cell>
          <cell r="I5590" t="str">
            <v>55,72 $</v>
          </cell>
          <cell r="J5590" t="str">
            <v>Vega Sindoa, Cabernet Sauvigno n</v>
          </cell>
          <cell r="K5590">
            <v>12</v>
          </cell>
          <cell r="L5590">
            <v>750</v>
          </cell>
        </row>
        <row r="5591">
          <cell r="H5591">
            <v>14825871</v>
          </cell>
          <cell r="I5591" t="str">
            <v>35,05 $</v>
          </cell>
          <cell r="J5591" t="str">
            <v xml:space="preserve">Vega Sindoa, Tempranillo </v>
          </cell>
          <cell r="K5591">
            <v>12</v>
          </cell>
          <cell r="L5591">
            <v>750</v>
          </cell>
        </row>
        <row r="5592">
          <cell r="H5592">
            <v>14826541</v>
          </cell>
          <cell r="I5592" t="str">
            <v>57,52 $</v>
          </cell>
          <cell r="J5592" t="str">
            <v>Vega Sindoa, Barrica Chardonna y</v>
          </cell>
          <cell r="K5592">
            <v>12</v>
          </cell>
          <cell r="L5592">
            <v>750</v>
          </cell>
        </row>
        <row r="5593">
          <cell r="H5593">
            <v>14825898</v>
          </cell>
          <cell r="I5593" t="str">
            <v>37,74 $</v>
          </cell>
          <cell r="J5593" t="str">
            <v>Vega Sindoa, Chardonnay Unoake d</v>
          </cell>
          <cell r="K5593">
            <v>12</v>
          </cell>
          <cell r="L5593">
            <v>750</v>
          </cell>
        </row>
        <row r="5594">
          <cell r="H5594">
            <v>14768344</v>
          </cell>
          <cell r="I5594" t="str">
            <v>124,02 $</v>
          </cell>
          <cell r="J5594" t="str">
            <v>Cescon Italo Storia &amp; Vini srl , Ripasso Mezzopiano</v>
          </cell>
          <cell r="K5594">
            <v>12</v>
          </cell>
          <cell r="L5594">
            <v>750</v>
          </cell>
        </row>
        <row r="5595">
          <cell r="H5595">
            <v>14767878</v>
          </cell>
          <cell r="I5595" t="str">
            <v>104,25 $</v>
          </cell>
          <cell r="J5595" t="str">
            <v>Cescon Italo Storia &amp; Vini srl , Pinot Noir Il Tralcetto</v>
          </cell>
          <cell r="K5595">
            <v>12</v>
          </cell>
          <cell r="L5595">
            <v>750</v>
          </cell>
        </row>
        <row r="5596">
          <cell r="H5596">
            <v>14741619</v>
          </cell>
          <cell r="I5596" t="str">
            <v>46,10 $</v>
          </cell>
          <cell r="J5596" t="str">
            <v xml:space="preserve">Barbera d'Asti, Le Gagie </v>
          </cell>
          <cell r="K5596">
            <v>6</v>
          </cell>
          <cell r="L5596">
            <v>750</v>
          </cell>
        </row>
        <row r="5597">
          <cell r="H5597">
            <v>14741694</v>
          </cell>
          <cell r="I5597" t="str">
            <v>34,78 $</v>
          </cell>
          <cell r="J5597" t="str">
            <v>La Meridiana, Quattro Terre Ba rbera d'Asti</v>
          </cell>
          <cell r="K5597">
            <v>6</v>
          </cell>
          <cell r="L5597">
            <v>750</v>
          </cell>
        </row>
        <row r="5598">
          <cell r="H5598">
            <v>14972741</v>
          </cell>
          <cell r="I5598" t="str">
            <v>68,10 $</v>
          </cell>
          <cell r="J5598" t="str">
            <v xml:space="preserve">Le Rosé, Ktima Ligas </v>
          </cell>
          <cell r="K5598">
            <v>6</v>
          </cell>
          <cell r="L5598">
            <v>750</v>
          </cell>
        </row>
        <row r="5599">
          <cell r="H5599">
            <v>14971861</v>
          </cell>
          <cell r="I5599" t="str">
            <v>68,10 $</v>
          </cell>
          <cell r="J5599" t="str">
            <v xml:space="preserve">MVL Assyrtiko, Ktima Ligas </v>
          </cell>
          <cell r="K5599">
            <v>6</v>
          </cell>
          <cell r="L5599">
            <v>750</v>
          </cell>
        </row>
        <row r="5600">
          <cell r="H5600">
            <v>14857603</v>
          </cell>
          <cell r="I5600" t="str">
            <v>35,95 $</v>
          </cell>
          <cell r="J5600" t="str">
            <v xml:space="preserve">Luca Fedele, Sot La Mont </v>
          </cell>
          <cell r="K5600">
            <v>6</v>
          </cell>
          <cell r="L5600">
            <v>750</v>
          </cell>
        </row>
        <row r="5601">
          <cell r="H5601">
            <v>14891166</v>
          </cell>
          <cell r="I5601" t="str">
            <v>93,12 $</v>
          </cell>
          <cell r="J5601" t="str">
            <v>Quinta de Santiago, VINHA DO P ARDAL</v>
          </cell>
          <cell r="K5601">
            <v>12</v>
          </cell>
          <cell r="L5601">
            <v>750</v>
          </cell>
        </row>
        <row r="5602">
          <cell r="H5602">
            <v>14975394</v>
          </cell>
          <cell r="I5602" t="str">
            <v>90,14 $</v>
          </cell>
          <cell r="J5602" t="str">
            <v>Rosso Colli Tortonesi, Oltreto rrente</v>
          </cell>
          <cell r="K5602">
            <v>12</v>
          </cell>
          <cell r="L5602">
            <v>750</v>
          </cell>
        </row>
        <row r="5603">
          <cell r="H5603">
            <v>14975600</v>
          </cell>
          <cell r="I5603" t="str">
            <v>74,14 $</v>
          </cell>
          <cell r="J5603" t="str">
            <v>Timorasso Colli Tortonesi, Olt retorrente</v>
          </cell>
          <cell r="K5603">
            <v>6</v>
          </cell>
          <cell r="L5603">
            <v>750</v>
          </cell>
        </row>
        <row r="5604">
          <cell r="H5604">
            <v>14736318</v>
          </cell>
          <cell r="I5604" t="str">
            <v>89,87 $</v>
          </cell>
          <cell r="J5604" t="str">
            <v xml:space="preserve">Titan of Duro, DOC Douro Red </v>
          </cell>
          <cell r="K5604">
            <v>12</v>
          </cell>
          <cell r="L5604">
            <v>750</v>
          </cell>
        </row>
        <row r="5605">
          <cell r="H5605">
            <v>14736326</v>
          </cell>
          <cell r="I5605" t="str">
            <v>89,87 $</v>
          </cell>
          <cell r="J5605" t="str">
            <v>Titan of Douro, DOC Douro Whit e</v>
          </cell>
          <cell r="K5605">
            <v>12</v>
          </cell>
          <cell r="L5605">
            <v>750</v>
          </cell>
        </row>
        <row r="5606">
          <cell r="H5606">
            <v>14867908</v>
          </cell>
          <cell r="I5606" t="str">
            <v>101,58 $</v>
          </cell>
          <cell r="J5606" t="str">
            <v>Gérard Boulay, Sancerre - Expr ess</v>
          </cell>
          <cell r="K5606">
            <v>12</v>
          </cell>
          <cell r="L5606">
            <v>375</v>
          </cell>
        </row>
        <row r="5607">
          <cell r="H5607">
            <v>14876071</v>
          </cell>
          <cell r="I5607" t="str">
            <v>64,80 $</v>
          </cell>
          <cell r="J5607" t="str">
            <v xml:space="preserve">Prunotto, Barbera D'Alba </v>
          </cell>
          <cell r="K5607">
            <v>6</v>
          </cell>
          <cell r="L5607">
            <v>750</v>
          </cell>
        </row>
        <row r="5608">
          <cell r="H5608">
            <v>14753644</v>
          </cell>
          <cell r="I5608" t="str">
            <v>42,00 $</v>
          </cell>
          <cell r="J5608" t="str">
            <v>La Braccesca, Sabazio Vino Ros so di Montepulciano DOC</v>
          </cell>
          <cell r="K5608">
            <v>6</v>
          </cell>
          <cell r="L5608">
            <v>750</v>
          </cell>
        </row>
        <row r="5609">
          <cell r="H5609">
            <v>14774066</v>
          </cell>
          <cell r="I5609" t="str">
            <v>70,46 $</v>
          </cell>
          <cell r="J5609" t="str">
            <v>Caudrina, Barbera D'Asti La So lista</v>
          </cell>
          <cell r="K5609">
            <v>12</v>
          </cell>
          <cell r="L5609">
            <v>750</v>
          </cell>
        </row>
        <row r="5610">
          <cell r="H5610">
            <v>14741150</v>
          </cell>
          <cell r="I5610" t="str">
            <v>87,19 $</v>
          </cell>
          <cell r="J5610" t="str">
            <v>Château de Cabrières, Château de Cabrières</v>
          </cell>
          <cell r="K5610">
            <v>12</v>
          </cell>
          <cell r="L5610">
            <v>750</v>
          </cell>
        </row>
        <row r="5611">
          <cell r="H5611">
            <v>14824668</v>
          </cell>
          <cell r="I5611" t="str">
            <v>55,87 $</v>
          </cell>
          <cell r="J5611" t="str">
            <v xml:space="preserve">Cantina Orsogna, Mallorio </v>
          </cell>
          <cell r="K5611">
            <v>12</v>
          </cell>
          <cell r="L5611">
            <v>750</v>
          </cell>
        </row>
        <row r="5612">
          <cell r="H5612">
            <v>14849312</v>
          </cell>
          <cell r="I5612" t="str">
            <v>57,52 $</v>
          </cell>
          <cell r="J5612" t="str">
            <v xml:space="preserve">Chateau Tour Le Pin, Rouge </v>
          </cell>
          <cell r="K5612">
            <v>12</v>
          </cell>
          <cell r="L5612">
            <v>750</v>
          </cell>
        </row>
        <row r="5613">
          <cell r="H5613">
            <v>14918859</v>
          </cell>
          <cell r="I5613" t="str">
            <v>85,37 $</v>
          </cell>
          <cell r="J5613" t="str">
            <v>Nadège Herbel, La Rue aux Lou ps Chenin Blanc</v>
          </cell>
          <cell r="K5613">
            <v>6</v>
          </cell>
          <cell r="L5613">
            <v>750</v>
          </cell>
        </row>
        <row r="5614">
          <cell r="H5614">
            <v>14918867</v>
          </cell>
          <cell r="I5614" t="str">
            <v>161,76 $</v>
          </cell>
          <cell r="J5614" t="str">
            <v>Nadège Herbel, La Pointe Che nin Blanc</v>
          </cell>
          <cell r="K5614">
            <v>6</v>
          </cell>
          <cell r="L5614">
            <v>750</v>
          </cell>
        </row>
        <row r="5615">
          <cell r="H5615">
            <v>14863894</v>
          </cell>
          <cell r="I5615" t="str">
            <v>57,52 $</v>
          </cell>
          <cell r="J5615" t="str">
            <v>Iris Vigneti, Prosecco DOC, Go ld</v>
          </cell>
          <cell r="K5615">
            <v>12</v>
          </cell>
          <cell r="L5615">
            <v>750</v>
          </cell>
        </row>
        <row r="5616">
          <cell r="H5616">
            <v>14869604</v>
          </cell>
          <cell r="I5616" t="str">
            <v>37,56 $</v>
          </cell>
          <cell r="J5616" t="str">
            <v>Villa Marcello, Prosecco Brut millésimé</v>
          </cell>
          <cell r="K5616">
            <v>6</v>
          </cell>
          <cell r="L5616">
            <v>750</v>
          </cell>
        </row>
        <row r="5617">
          <cell r="H5617">
            <v>14930487</v>
          </cell>
          <cell r="I5617" t="str">
            <v>249,04 $</v>
          </cell>
          <cell r="J5617" t="str">
            <v xml:space="preserve">RMS, Brut </v>
          </cell>
          <cell r="K5617">
            <v>6</v>
          </cell>
          <cell r="L5617">
            <v>750</v>
          </cell>
        </row>
        <row r="5618">
          <cell r="H5618">
            <v>14933223</v>
          </cell>
          <cell r="I5618" t="str">
            <v>194,96 $</v>
          </cell>
          <cell r="J5618" t="str">
            <v>Good intentions Wine, Loubadie Doo</v>
          </cell>
          <cell r="K5618">
            <v>12</v>
          </cell>
          <cell r="L5618">
            <v>750</v>
          </cell>
        </row>
        <row r="5619">
          <cell r="H5619">
            <v>14936150</v>
          </cell>
          <cell r="I5619" t="str">
            <v>70,00 $</v>
          </cell>
          <cell r="J5619" t="str">
            <v>San Felice, Chianti Classico 5 L.</v>
          </cell>
          <cell r="K5619">
            <v>1</v>
          </cell>
          <cell r="L5619">
            <v>5000</v>
          </cell>
        </row>
        <row r="5620">
          <cell r="H5620">
            <v>14805117</v>
          </cell>
          <cell r="I5620" t="str">
            <v>35,74 $</v>
          </cell>
          <cell r="J5620" t="str">
            <v>Masi, Serego Alighieri, BellOl ive Vermentino Toscana IGT</v>
          </cell>
          <cell r="K5620">
            <v>6</v>
          </cell>
          <cell r="L5620">
            <v>750</v>
          </cell>
        </row>
        <row r="5621">
          <cell r="H5621">
            <v>14765215</v>
          </cell>
          <cell r="I5621" t="str">
            <v>21,60 $</v>
          </cell>
          <cell r="J5621" t="str">
            <v xml:space="preserve">Modello, Modello Corvina </v>
          </cell>
          <cell r="K5621">
            <v>6</v>
          </cell>
          <cell r="L5621">
            <v>750</v>
          </cell>
        </row>
        <row r="5622">
          <cell r="H5622">
            <v>14937890</v>
          </cell>
          <cell r="I5622" t="str">
            <v>60,11 $</v>
          </cell>
          <cell r="J5622" t="str">
            <v>Masi Canevel, Canevel Setage B rut Valdobiadene DOCG</v>
          </cell>
          <cell r="K5622">
            <v>6</v>
          </cell>
          <cell r="L5622">
            <v>750</v>
          </cell>
        </row>
        <row r="5623">
          <cell r="H5623">
            <v>14937064</v>
          </cell>
          <cell r="I5623" t="str">
            <v>55,66 $</v>
          </cell>
          <cell r="J5623" t="str">
            <v xml:space="preserve">Masi Tupungato, Corbec </v>
          </cell>
          <cell r="K5623">
            <v>6</v>
          </cell>
          <cell r="L5623">
            <v>750</v>
          </cell>
        </row>
        <row r="5624">
          <cell r="H5624">
            <v>14826356</v>
          </cell>
          <cell r="I5624" t="str">
            <v>77,29 $</v>
          </cell>
          <cell r="J5624" t="str">
            <v xml:space="preserve">Le Arche, Ripasso </v>
          </cell>
          <cell r="K5624">
            <v>12</v>
          </cell>
          <cell r="L5624">
            <v>750</v>
          </cell>
        </row>
        <row r="5625">
          <cell r="H5625">
            <v>14938673</v>
          </cell>
          <cell r="I5625" t="str">
            <v>71,45 $</v>
          </cell>
          <cell r="J5625" t="str">
            <v xml:space="preserve">Renzo Masi, Vin Santo </v>
          </cell>
          <cell r="K5625">
            <v>6</v>
          </cell>
          <cell r="L5625">
            <v>750</v>
          </cell>
        </row>
        <row r="5626">
          <cell r="H5626">
            <v>14945081</v>
          </cell>
          <cell r="I5626" t="str">
            <v>94,36 $</v>
          </cell>
          <cell r="J5626" t="str">
            <v xml:space="preserve">Lou Grèzes, Alicia </v>
          </cell>
          <cell r="K5626">
            <v>6</v>
          </cell>
          <cell r="L5626">
            <v>750</v>
          </cell>
        </row>
        <row r="5627">
          <cell r="H5627">
            <v>14884337</v>
          </cell>
          <cell r="I5627" t="str">
            <v>88,03 $</v>
          </cell>
          <cell r="J5627" t="str">
            <v>St Pauls, Pinot Grigio Alto Ad ige DOC</v>
          </cell>
          <cell r="K5627">
            <v>12</v>
          </cell>
          <cell r="L5627">
            <v>750</v>
          </cell>
        </row>
        <row r="5628">
          <cell r="H5628">
            <v>14952408</v>
          </cell>
          <cell r="I5628" t="str">
            <v>101,10 $</v>
          </cell>
          <cell r="J5628" t="str">
            <v xml:space="preserve">Langhe Arneis, Barale Fratelli </v>
          </cell>
          <cell r="K5628">
            <v>12</v>
          </cell>
          <cell r="L5628">
            <v>750</v>
          </cell>
        </row>
        <row r="5629">
          <cell r="H5629">
            <v>14801546</v>
          </cell>
          <cell r="I5629" t="str">
            <v>25,52 $</v>
          </cell>
          <cell r="J5629" t="str">
            <v>Rocca Bastia, Cabernet Veneto I.G.T.</v>
          </cell>
          <cell r="K5629">
            <v>12</v>
          </cell>
          <cell r="L5629">
            <v>750</v>
          </cell>
        </row>
        <row r="5630">
          <cell r="H5630">
            <v>14810215</v>
          </cell>
          <cell r="I5630" t="str">
            <v>43,17 $</v>
          </cell>
          <cell r="J5630" t="str">
            <v>I Feudi di Romans, Brut Rosé P inot noir</v>
          </cell>
          <cell r="K5630">
            <v>6</v>
          </cell>
          <cell r="L5630">
            <v>750</v>
          </cell>
        </row>
        <row r="5631">
          <cell r="H5631">
            <v>14869188</v>
          </cell>
          <cell r="I5631" t="str">
            <v>75,34 $</v>
          </cell>
          <cell r="J5631" t="str">
            <v>Ca' del Baio, Chardonnay Luna d'Agosto</v>
          </cell>
          <cell r="K5631">
            <v>12</v>
          </cell>
          <cell r="L5631">
            <v>750</v>
          </cell>
        </row>
        <row r="5632">
          <cell r="H5632">
            <v>14869794</v>
          </cell>
          <cell r="I5632" t="str">
            <v>76,19 $</v>
          </cell>
          <cell r="J5632" t="str">
            <v xml:space="preserve">Ca' del Baio, Nebbiolo Langhe </v>
          </cell>
          <cell r="K5632">
            <v>12</v>
          </cell>
          <cell r="L5632">
            <v>750</v>
          </cell>
        </row>
        <row r="5633">
          <cell r="H5633">
            <v>14868476</v>
          </cell>
          <cell r="I5633" t="str">
            <v>125,82 $</v>
          </cell>
          <cell r="J5633" t="str">
            <v>Dogliani San Luigi, Cascina Co rte</v>
          </cell>
          <cell r="K5633">
            <v>12</v>
          </cell>
          <cell r="L5633">
            <v>750</v>
          </cell>
        </row>
        <row r="5634">
          <cell r="H5634">
            <v>14867895</v>
          </cell>
          <cell r="I5634" t="str">
            <v>80,88 $</v>
          </cell>
          <cell r="J5634" t="str">
            <v xml:space="preserve">Langhe Nascetta, Cascina Corte </v>
          </cell>
          <cell r="K5634">
            <v>6</v>
          </cell>
          <cell r="L5634">
            <v>750</v>
          </cell>
        </row>
        <row r="5635">
          <cell r="H5635">
            <v>14868484</v>
          </cell>
          <cell r="I5635" t="str">
            <v>125,82 $</v>
          </cell>
          <cell r="J5635" t="str">
            <v>Dogliani San Luigi Magnum, Cas cina Corte</v>
          </cell>
          <cell r="K5635">
            <v>6</v>
          </cell>
          <cell r="L5635">
            <v>1500</v>
          </cell>
        </row>
        <row r="5636">
          <cell r="H5636">
            <v>14869111</v>
          </cell>
          <cell r="I5636" t="str">
            <v>85,37 $</v>
          </cell>
          <cell r="J5636" t="str">
            <v>Langhe Nebbiolo Magnum, Cascin a Corte</v>
          </cell>
          <cell r="K5636">
            <v>3</v>
          </cell>
          <cell r="L5636">
            <v>1500</v>
          </cell>
        </row>
        <row r="5637">
          <cell r="H5637">
            <v>14869065</v>
          </cell>
          <cell r="I5637" t="str">
            <v>85,37 $</v>
          </cell>
          <cell r="J5637" t="str">
            <v xml:space="preserve">L'Imprevisto, Cascina Corte </v>
          </cell>
          <cell r="K5637">
            <v>6</v>
          </cell>
          <cell r="L5637">
            <v>750</v>
          </cell>
        </row>
        <row r="5638">
          <cell r="H5638">
            <v>14868062</v>
          </cell>
          <cell r="I5638" t="str">
            <v>103,35 $</v>
          </cell>
          <cell r="J5638" t="str">
            <v>Amphorae Barbera Magnum, Casci na Corte</v>
          </cell>
          <cell r="K5638">
            <v>3</v>
          </cell>
          <cell r="L5638">
            <v>1500</v>
          </cell>
        </row>
        <row r="5639">
          <cell r="H5639">
            <v>14869081</v>
          </cell>
          <cell r="I5639" t="str">
            <v>112,34 $</v>
          </cell>
          <cell r="J5639" t="str">
            <v>Amphorae Nebbiolo, Cascina Cor te</v>
          </cell>
          <cell r="K5639">
            <v>6</v>
          </cell>
          <cell r="L5639">
            <v>750</v>
          </cell>
        </row>
        <row r="5640">
          <cell r="H5640">
            <v>14869090</v>
          </cell>
          <cell r="I5640" t="str">
            <v>130,31 $</v>
          </cell>
          <cell r="J5640" t="str">
            <v>Amphorae Nebbiolo Magnum, Casc ina Corte</v>
          </cell>
          <cell r="K5640">
            <v>3</v>
          </cell>
          <cell r="L5640">
            <v>1500</v>
          </cell>
        </row>
        <row r="5641">
          <cell r="H5641">
            <v>14958455</v>
          </cell>
          <cell r="I5641" t="str">
            <v>85,37 $</v>
          </cell>
          <cell r="J5641" t="str">
            <v>Langhe Nebbiolo Magnum Bis, Ca scina Corte</v>
          </cell>
          <cell r="K5641">
            <v>3</v>
          </cell>
          <cell r="L5641">
            <v>1500</v>
          </cell>
        </row>
        <row r="5642">
          <cell r="H5642">
            <v>14958471</v>
          </cell>
          <cell r="I5642" t="str">
            <v>112,34 $</v>
          </cell>
          <cell r="J5642" t="str">
            <v>Amphorae Barbera Magnum Bis, C ascina Corte</v>
          </cell>
          <cell r="K5642">
            <v>3</v>
          </cell>
          <cell r="L5642">
            <v>1500</v>
          </cell>
        </row>
        <row r="5643">
          <cell r="H5643">
            <v>14958501</v>
          </cell>
          <cell r="I5643" t="str">
            <v>112,34 $</v>
          </cell>
          <cell r="J5643" t="str">
            <v>Amphorae Pirochetta Magnum, Ca scina Corte</v>
          </cell>
          <cell r="K5643">
            <v>3</v>
          </cell>
          <cell r="L5643">
            <v>1500</v>
          </cell>
        </row>
        <row r="5644">
          <cell r="H5644">
            <v>14958210</v>
          </cell>
          <cell r="I5644" t="str">
            <v>44,93 $</v>
          </cell>
          <cell r="J5644" t="str">
            <v>Les Bêtes Curieuses, Le Lapin de 6 semaines - Muscadet Prime</v>
          </cell>
          <cell r="K5644">
            <v>6</v>
          </cell>
          <cell r="L5644">
            <v>750</v>
          </cell>
        </row>
        <row r="5645">
          <cell r="H5645">
            <v>14825011</v>
          </cell>
          <cell r="I5645" t="str">
            <v>262,43 $</v>
          </cell>
          <cell r="J5645" t="str">
            <v>Domaine Roy &amp; Fils, Dundee Hil ls Incline Chardonnay</v>
          </cell>
          <cell r="K5645">
            <v>6</v>
          </cell>
          <cell r="L5645">
            <v>750</v>
          </cell>
        </row>
        <row r="5646">
          <cell r="H5646">
            <v>14824422</v>
          </cell>
          <cell r="I5646" t="str">
            <v>262,43 $</v>
          </cell>
          <cell r="J5646" t="str">
            <v>Domaine Roy, Yamhill-Carlton I ncline Chardonnay</v>
          </cell>
          <cell r="K5646">
            <v>6</v>
          </cell>
          <cell r="L5646">
            <v>750</v>
          </cell>
        </row>
        <row r="5647">
          <cell r="H5647">
            <v>14824941</v>
          </cell>
          <cell r="I5647" t="str">
            <v>262,43 $</v>
          </cell>
          <cell r="J5647" t="str">
            <v>Domaine Roy &amp; Fils, Dundee Hil ls Incline pinot noir</v>
          </cell>
          <cell r="K5647">
            <v>6</v>
          </cell>
          <cell r="L5647">
            <v>750</v>
          </cell>
        </row>
        <row r="5648">
          <cell r="H5648">
            <v>14748159</v>
          </cell>
          <cell r="I5648" t="str">
            <v>127,61 $</v>
          </cell>
          <cell r="J5648" t="str">
            <v xml:space="preserve">Colli Della Murgia, Tufjano </v>
          </cell>
          <cell r="K5648">
            <v>12</v>
          </cell>
          <cell r="L5648">
            <v>750</v>
          </cell>
        </row>
        <row r="5649">
          <cell r="H5649">
            <v>14863368</v>
          </cell>
          <cell r="I5649" t="str">
            <v>46,56 $</v>
          </cell>
          <cell r="J5649" t="str">
            <v xml:space="preserve">Valenciso, Laderas de Cabana </v>
          </cell>
          <cell r="K5649">
            <v>6</v>
          </cell>
          <cell r="L5649">
            <v>750</v>
          </cell>
        </row>
        <row r="5650">
          <cell r="H5650">
            <v>14863747</v>
          </cell>
          <cell r="I5650" t="str">
            <v>82,54 $</v>
          </cell>
          <cell r="J5650" t="str">
            <v xml:space="preserve">Valenciso, Reserva </v>
          </cell>
          <cell r="K5650">
            <v>3</v>
          </cell>
          <cell r="L5650">
            <v>1500</v>
          </cell>
        </row>
        <row r="5651">
          <cell r="H5651">
            <v>14756546</v>
          </cell>
          <cell r="I5651" t="str">
            <v>52,49 $</v>
          </cell>
          <cell r="J5651" t="str">
            <v xml:space="preserve">Casalbosco, Chianti Riserva </v>
          </cell>
          <cell r="K5651">
            <v>6</v>
          </cell>
          <cell r="L5651">
            <v>750</v>
          </cell>
        </row>
        <row r="5652">
          <cell r="H5652">
            <v>14756466</v>
          </cell>
          <cell r="I5652" t="str">
            <v>44,02 $</v>
          </cell>
          <cell r="J5652" t="str">
            <v>Casalbosco, Dorato Chardonnay Toscana</v>
          </cell>
          <cell r="K5652">
            <v>6</v>
          </cell>
          <cell r="L5652">
            <v>750</v>
          </cell>
        </row>
        <row r="5653">
          <cell r="H5653">
            <v>14878615</v>
          </cell>
          <cell r="I5653" t="str">
            <v>60,10 $</v>
          </cell>
          <cell r="J5653" t="str">
            <v>Casalbosco, Fuor Civitas Caber net-Sauvignon Toscana</v>
          </cell>
          <cell r="K5653">
            <v>6</v>
          </cell>
          <cell r="L5653">
            <v>750</v>
          </cell>
        </row>
        <row r="5654">
          <cell r="H5654">
            <v>14960301</v>
          </cell>
          <cell r="I5654" t="str">
            <v>125,82 $</v>
          </cell>
          <cell r="J5654" t="str">
            <v xml:space="preserve">Bissoni, Vigna Colecchio </v>
          </cell>
          <cell r="K5654">
            <v>6</v>
          </cell>
          <cell r="L5654">
            <v>750</v>
          </cell>
        </row>
        <row r="5655">
          <cell r="H5655">
            <v>14960686</v>
          </cell>
          <cell r="I5655" t="str">
            <v>44,93 $</v>
          </cell>
          <cell r="J5655" t="str">
            <v>Bissoni, Girapoggio Sangiovese Superiore</v>
          </cell>
          <cell r="K5655">
            <v>6</v>
          </cell>
          <cell r="L5655">
            <v>750</v>
          </cell>
        </row>
        <row r="5656">
          <cell r="H5656">
            <v>14960820</v>
          </cell>
          <cell r="I5656" t="str">
            <v>82,23 $</v>
          </cell>
          <cell r="J5656" t="str">
            <v xml:space="preserve">Bissoni, Sangiovese Riserva </v>
          </cell>
          <cell r="K5656">
            <v>6</v>
          </cell>
          <cell r="L5656">
            <v>750</v>
          </cell>
        </row>
        <row r="5657">
          <cell r="H5657">
            <v>14960846</v>
          </cell>
          <cell r="I5657" t="str">
            <v>143,79 $</v>
          </cell>
          <cell r="J5657" t="str">
            <v xml:space="preserve">Bissoni, Albana Passito </v>
          </cell>
          <cell r="K5657">
            <v>6</v>
          </cell>
          <cell r="L5657">
            <v>500</v>
          </cell>
        </row>
        <row r="5658">
          <cell r="H5658">
            <v>14964290</v>
          </cell>
          <cell r="I5658" t="str">
            <v>137,50 $</v>
          </cell>
          <cell r="J5658" t="str">
            <v xml:space="preserve">Bric Cenciurio, Barolo docg </v>
          </cell>
          <cell r="K5658">
            <v>6</v>
          </cell>
          <cell r="L5658">
            <v>750</v>
          </cell>
        </row>
        <row r="5659">
          <cell r="H5659">
            <v>14848424</v>
          </cell>
          <cell r="I5659" t="str">
            <v>60,57 $</v>
          </cell>
          <cell r="J5659" t="str">
            <v xml:space="preserve">Baumann-Zirgel, Gewurztraminer </v>
          </cell>
          <cell r="K5659">
            <v>6</v>
          </cell>
          <cell r="L5659">
            <v>750</v>
          </cell>
        </row>
        <row r="5660">
          <cell r="H5660">
            <v>14967511</v>
          </cell>
          <cell r="I5660" t="str">
            <v>60,00 $</v>
          </cell>
          <cell r="J5660" t="str">
            <v>Luna Argenta, Prosecco Rose Br ut</v>
          </cell>
          <cell r="K5660">
            <v>12</v>
          </cell>
          <cell r="L5660">
            <v>750</v>
          </cell>
        </row>
        <row r="5661">
          <cell r="H5661">
            <v>14755324</v>
          </cell>
          <cell r="I5661" t="str">
            <v>55,40 $</v>
          </cell>
          <cell r="J5661" t="str">
            <v>Monte Sao Sebastiao, Rouge Res erve</v>
          </cell>
          <cell r="K5661">
            <v>6</v>
          </cell>
          <cell r="L5661">
            <v>750</v>
          </cell>
        </row>
        <row r="5662">
          <cell r="H5662">
            <v>14970294</v>
          </cell>
          <cell r="I5662" t="str">
            <v>55,72 $</v>
          </cell>
          <cell r="J5662" t="str">
            <v>Tenuta Santori, Rosso Piceno S uperiore</v>
          </cell>
          <cell r="K5662">
            <v>6</v>
          </cell>
          <cell r="L5662">
            <v>750</v>
          </cell>
        </row>
        <row r="5663">
          <cell r="H5663">
            <v>14774285</v>
          </cell>
          <cell r="I5663" t="str">
            <v>62,91 $</v>
          </cell>
          <cell r="J5663" t="str">
            <v xml:space="preserve">Guado Al Melo, Criseo </v>
          </cell>
          <cell r="K5663">
            <v>6</v>
          </cell>
          <cell r="L5663">
            <v>750</v>
          </cell>
        </row>
        <row r="5664">
          <cell r="H5664">
            <v>14857611</v>
          </cell>
          <cell r="I5664" t="str">
            <v>35,95 $</v>
          </cell>
          <cell r="J5664" t="str">
            <v xml:space="preserve">Luca Fedele, Brezza </v>
          </cell>
          <cell r="K5664">
            <v>6</v>
          </cell>
          <cell r="L5664">
            <v>750</v>
          </cell>
        </row>
        <row r="5665">
          <cell r="H5665">
            <v>14857638</v>
          </cell>
          <cell r="I5665" t="str">
            <v>35,95 $</v>
          </cell>
          <cell r="J5665" t="str">
            <v xml:space="preserve">Luca Fedele, Godie Ros </v>
          </cell>
          <cell r="K5665">
            <v>6</v>
          </cell>
          <cell r="L5665">
            <v>750</v>
          </cell>
        </row>
        <row r="5666">
          <cell r="H5666">
            <v>14857620</v>
          </cell>
          <cell r="I5666" t="str">
            <v>35,95 $</v>
          </cell>
          <cell r="J5666" t="str">
            <v xml:space="preserve">Luca Fedele, Clap Blanc </v>
          </cell>
          <cell r="K5666">
            <v>6</v>
          </cell>
          <cell r="L5666">
            <v>750</v>
          </cell>
        </row>
        <row r="5667">
          <cell r="H5667">
            <v>14884476</v>
          </cell>
          <cell r="I5667" t="str">
            <v>128,51 $</v>
          </cell>
          <cell r="J5667" t="str">
            <v>Quinta Nova, Grainha Reserva B ranco</v>
          </cell>
          <cell r="K5667">
            <v>12</v>
          </cell>
          <cell r="L5667">
            <v>750</v>
          </cell>
        </row>
        <row r="5668">
          <cell r="H5668">
            <v>14975466</v>
          </cell>
          <cell r="I5668" t="str">
            <v>98,85 $</v>
          </cell>
          <cell r="J5668" t="str">
            <v>Ansitz Dornach, Vigneti delle Dolomiti Bianco</v>
          </cell>
          <cell r="K5668">
            <v>6</v>
          </cell>
          <cell r="L5668">
            <v>750</v>
          </cell>
        </row>
        <row r="5669">
          <cell r="H5669">
            <v>14975263</v>
          </cell>
          <cell r="I5669" t="str">
            <v>98,85 $</v>
          </cell>
          <cell r="J5669" t="str">
            <v xml:space="preserve">Ansitz Dornach, Vino rosato 18 </v>
          </cell>
          <cell r="K5669">
            <v>6</v>
          </cell>
          <cell r="L5669">
            <v>750</v>
          </cell>
        </row>
        <row r="5670">
          <cell r="H5670">
            <v>14975554</v>
          </cell>
          <cell r="I5670" t="str">
            <v>98,85 $</v>
          </cell>
          <cell r="J5670" t="str">
            <v xml:space="preserve">Ansitz Dornach, Pinot nero 17 </v>
          </cell>
          <cell r="K5670">
            <v>6</v>
          </cell>
          <cell r="L5670">
            <v>750</v>
          </cell>
        </row>
        <row r="5671">
          <cell r="H5671">
            <v>14975386</v>
          </cell>
          <cell r="I5671" t="str">
            <v>107,84 $</v>
          </cell>
          <cell r="J5671" t="str">
            <v xml:space="preserve">Ansitz Dornach, Mitterberg 20 </v>
          </cell>
          <cell r="K5671">
            <v>6</v>
          </cell>
          <cell r="L5671">
            <v>750</v>
          </cell>
        </row>
        <row r="5672">
          <cell r="H5672">
            <v>14876062</v>
          </cell>
          <cell r="I5672" t="str">
            <v>68,89 $</v>
          </cell>
          <cell r="J5672" t="str">
            <v>San Fermo, Conegliano Valdobbi adene Prosecco Superiore</v>
          </cell>
          <cell r="K5672">
            <v>12</v>
          </cell>
          <cell r="L5672">
            <v>375</v>
          </cell>
        </row>
        <row r="5673">
          <cell r="H5673">
            <v>14981604</v>
          </cell>
          <cell r="I5673" t="str">
            <v>82,68 $</v>
          </cell>
          <cell r="J5673" t="str">
            <v xml:space="preserve">Domaine Miramont, Vacqueyras </v>
          </cell>
          <cell r="K5673">
            <v>6</v>
          </cell>
          <cell r="L5673">
            <v>750</v>
          </cell>
        </row>
        <row r="5674">
          <cell r="H5674">
            <v>14983651</v>
          </cell>
          <cell r="I5674" t="str">
            <v>164,16 $</v>
          </cell>
          <cell r="J5674" t="str">
            <v xml:space="preserve">Prosecco, Venetian Dress </v>
          </cell>
          <cell r="K5674">
            <v>6</v>
          </cell>
          <cell r="L5674">
            <v>750</v>
          </cell>
        </row>
        <row r="5675">
          <cell r="H5675">
            <v>14849291</v>
          </cell>
          <cell r="I5675" t="str">
            <v>62,41 $</v>
          </cell>
          <cell r="J5675" t="str">
            <v>Château Cascadais, Corbières P restige</v>
          </cell>
          <cell r="K5675">
            <v>12</v>
          </cell>
          <cell r="L5675">
            <v>750</v>
          </cell>
        </row>
        <row r="5676">
          <cell r="H5676">
            <v>14984899</v>
          </cell>
          <cell r="I5676" t="str">
            <v>31,45 $</v>
          </cell>
          <cell r="J5676" t="str">
            <v xml:space="preserve">Chateau Balsamine, Ange Passe </v>
          </cell>
          <cell r="K5676">
            <v>6</v>
          </cell>
          <cell r="L5676">
            <v>750</v>
          </cell>
        </row>
        <row r="5677">
          <cell r="H5677">
            <v>14984733</v>
          </cell>
          <cell r="I5677" t="str">
            <v>111,95 $</v>
          </cell>
          <cell r="J5677" t="str">
            <v xml:space="preserve">Domaine des Schistes, V.O. </v>
          </cell>
          <cell r="K5677">
            <v>12</v>
          </cell>
          <cell r="L5677">
            <v>750</v>
          </cell>
        </row>
        <row r="5678">
          <cell r="H5678">
            <v>14853362</v>
          </cell>
          <cell r="I5678" t="str">
            <v>53,92 $</v>
          </cell>
          <cell r="J5678" t="str">
            <v>Comte Louis de Lauriston, Calv ados 100% Poire</v>
          </cell>
          <cell r="K5678">
            <v>1</v>
          </cell>
          <cell r="L5678">
            <v>1500</v>
          </cell>
        </row>
        <row r="5679">
          <cell r="H5679">
            <v>14853514</v>
          </cell>
          <cell r="I5679" t="str">
            <v>33,25 $</v>
          </cell>
          <cell r="J5679" t="str">
            <v>Comte Louis de Lauriston, Poir é</v>
          </cell>
          <cell r="K5679">
            <v>6</v>
          </cell>
          <cell r="L5679">
            <v>750</v>
          </cell>
        </row>
        <row r="5680">
          <cell r="H5680">
            <v>14845784</v>
          </cell>
          <cell r="I5680" t="str">
            <v>151,70 $</v>
          </cell>
          <cell r="J5680" t="str">
            <v>Champagne Perseval-Farge, C. d e Pinots, Extra Brut Nature</v>
          </cell>
          <cell r="K5680">
            <v>6</v>
          </cell>
          <cell r="L5680">
            <v>750</v>
          </cell>
        </row>
        <row r="5681">
          <cell r="H5681">
            <v>14987791</v>
          </cell>
          <cell r="I5681" t="str">
            <v>148,01 $</v>
          </cell>
          <cell r="J5681" t="str">
            <v xml:space="preserve">Bel Colle, Verduno Pelaverga </v>
          </cell>
          <cell r="K5681">
            <v>6</v>
          </cell>
          <cell r="L5681">
            <v>1500</v>
          </cell>
        </row>
        <row r="5682">
          <cell r="H5682">
            <v>14827877</v>
          </cell>
          <cell r="I5682" t="str">
            <v>81,78 $</v>
          </cell>
          <cell r="J5682" t="str">
            <v xml:space="preserve">Hop Hop, Syrah-Grenache </v>
          </cell>
          <cell r="K5682">
            <v>6</v>
          </cell>
          <cell r="L5682">
            <v>750</v>
          </cell>
        </row>
        <row r="5683">
          <cell r="H5683">
            <v>14824617</v>
          </cell>
          <cell r="I5683" t="str">
            <v>29,96 $</v>
          </cell>
          <cell r="J5683" t="str">
            <v xml:space="preserve">Poggio Nardonne, Rivus </v>
          </cell>
          <cell r="K5683">
            <v>12</v>
          </cell>
          <cell r="L5683">
            <v>500</v>
          </cell>
        </row>
        <row r="5684">
          <cell r="H5684">
            <v>14879183</v>
          </cell>
          <cell r="I5684" t="str">
            <v>147,30 $</v>
          </cell>
          <cell r="J5684" t="str">
            <v>Azienda Agricola Guido Porro, Langhe Nebbiolo d.o.c. Camilu</v>
          </cell>
          <cell r="K5684">
            <v>12</v>
          </cell>
          <cell r="L5684">
            <v>750</v>
          </cell>
        </row>
        <row r="5685">
          <cell r="H5685">
            <v>14756693</v>
          </cell>
          <cell r="I5685" t="str">
            <v>95,26 $</v>
          </cell>
          <cell r="J5685" t="str">
            <v>I Giusti &amp; Zanza Vigneti, Perb runo</v>
          </cell>
          <cell r="K5685">
            <v>6</v>
          </cell>
          <cell r="L5685">
            <v>750</v>
          </cell>
        </row>
        <row r="5686">
          <cell r="H5686">
            <v>14871114</v>
          </cell>
          <cell r="I5686" t="str">
            <v>65,15 $</v>
          </cell>
          <cell r="J5686" t="str">
            <v xml:space="preserve">Lys White Blend, French Door </v>
          </cell>
          <cell r="K5686">
            <v>12</v>
          </cell>
          <cell r="L5686">
            <v>750</v>
          </cell>
        </row>
        <row r="5687">
          <cell r="H5687">
            <v>14872521</v>
          </cell>
          <cell r="I5687" t="str">
            <v>116,83 $</v>
          </cell>
          <cell r="J5687" t="str">
            <v xml:space="preserve">Heritage French Door </v>
          </cell>
          <cell r="K5687">
            <v>12</v>
          </cell>
          <cell r="L5687">
            <v>750</v>
          </cell>
        </row>
        <row r="5688">
          <cell r="H5688">
            <v>14876273</v>
          </cell>
          <cell r="I5688" t="str">
            <v>112,34 $</v>
          </cell>
          <cell r="J5688" t="str">
            <v>Domaine Peter Sichel, Peter Si chel Rouge</v>
          </cell>
          <cell r="K5688">
            <v>6</v>
          </cell>
          <cell r="L5688">
            <v>750</v>
          </cell>
        </row>
        <row r="5689">
          <cell r="H5689">
            <v>14886869</v>
          </cell>
          <cell r="I5689" t="str">
            <v>239,68 $</v>
          </cell>
          <cell r="J5689" t="str">
            <v>Chablis Grand Cru Valmur, Doma ine des Marronniers</v>
          </cell>
          <cell r="K5689">
            <v>6</v>
          </cell>
          <cell r="L5689">
            <v>750</v>
          </cell>
        </row>
        <row r="5690">
          <cell r="H5690">
            <v>14886893</v>
          </cell>
          <cell r="I5690" t="str">
            <v>217,76 $</v>
          </cell>
          <cell r="J5690" t="str">
            <v>Chablis 1er Cru Montmains, Dom aine des Marronniers</v>
          </cell>
          <cell r="K5690">
            <v>12</v>
          </cell>
          <cell r="L5690">
            <v>750</v>
          </cell>
        </row>
        <row r="5691">
          <cell r="H5691">
            <v>14905003</v>
          </cell>
          <cell r="I5691" t="str">
            <v>114,31 $</v>
          </cell>
          <cell r="J5691" t="str">
            <v xml:space="preserve">Octave, Sous le végétal </v>
          </cell>
          <cell r="K5691">
            <v>6</v>
          </cell>
          <cell r="L5691">
            <v>750</v>
          </cell>
        </row>
        <row r="5692">
          <cell r="H5692">
            <v>14903606</v>
          </cell>
          <cell r="I5692" t="str">
            <v>142,89 $</v>
          </cell>
          <cell r="J5692" t="str">
            <v xml:space="preserve">Hüpnos, Sous le végétal </v>
          </cell>
          <cell r="K5692">
            <v>6</v>
          </cell>
          <cell r="L5692">
            <v>750</v>
          </cell>
        </row>
        <row r="5693">
          <cell r="H5693">
            <v>14903614</v>
          </cell>
          <cell r="I5693" t="str">
            <v>142,89 $</v>
          </cell>
          <cell r="J5693" t="str">
            <v>Palli &amp; Genesia, Sous le végét al</v>
          </cell>
          <cell r="K5693">
            <v>6</v>
          </cell>
          <cell r="L5693">
            <v>750</v>
          </cell>
        </row>
        <row r="5694">
          <cell r="H5694">
            <v>14905011</v>
          </cell>
          <cell r="I5694" t="str">
            <v>142,89 $</v>
          </cell>
          <cell r="J5694" t="str">
            <v xml:space="preserve">Auguste, Sous le végétal </v>
          </cell>
          <cell r="K5694">
            <v>6</v>
          </cell>
          <cell r="L5694">
            <v>750</v>
          </cell>
        </row>
        <row r="5695">
          <cell r="H5695">
            <v>14857312</v>
          </cell>
          <cell r="I5695" t="str">
            <v>33,68 $</v>
          </cell>
          <cell r="J5695" t="str">
            <v xml:space="preserve">Tête de Linotte, Touraine bio </v>
          </cell>
          <cell r="K5695">
            <v>6</v>
          </cell>
          <cell r="L5695">
            <v>750</v>
          </cell>
        </row>
        <row r="5696">
          <cell r="H5696">
            <v>14918904</v>
          </cell>
          <cell r="I5696" t="str">
            <v>71,89 $</v>
          </cell>
          <cell r="J5696" t="str">
            <v xml:space="preserve">Nadège Herbel, 'Vigneronne' </v>
          </cell>
          <cell r="K5696">
            <v>6</v>
          </cell>
          <cell r="L5696">
            <v>750</v>
          </cell>
        </row>
        <row r="5697">
          <cell r="H5697">
            <v>14918912</v>
          </cell>
          <cell r="I5697" t="str">
            <v>89,87 $</v>
          </cell>
          <cell r="J5697" t="str">
            <v xml:space="preserve">Nadège Herbel, 'Rêver' </v>
          </cell>
          <cell r="K5697">
            <v>12</v>
          </cell>
          <cell r="L5697">
            <v>750</v>
          </cell>
        </row>
        <row r="5698">
          <cell r="H5698">
            <v>14920297</v>
          </cell>
          <cell r="I5698" t="str">
            <v>57,34 $</v>
          </cell>
          <cell r="J5698" t="str">
            <v>Domaine Jean Sambardier, Bouil ly Les Roches</v>
          </cell>
          <cell r="K5698">
            <v>6</v>
          </cell>
          <cell r="L5698">
            <v>750</v>
          </cell>
        </row>
        <row r="5699">
          <cell r="H5699">
            <v>14920414</v>
          </cell>
          <cell r="I5699" t="str">
            <v>62,28 $</v>
          </cell>
          <cell r="J5699" t="str">
            <v>Macon Villages, Manoir du Carr a</v>
          </cell>
          <cell r="K5699">
            <v>6</v>
          </cell>
          <cell r="L5699">
            <v>750</v>
          </cell>
        </row>
        <row r="5700">
          <cell r="H5700">
            <v>14749258</v>
          </cell>
          <cell r="I5700" t="str">
            <v>103,95 $</v>
          </cell>
          <cell r="J5700" t="str">
            <v xml:space="preserve">Lucidi &amp; Chapoutier, Lucidus </v>
          </cell>
          <cell r="K5700">
            <v>6</v>
          </cell>
          <cell r="L5700">
            <v>750</v>
          </cell>
        </row>
        <row r="5701">
          <cell r="H5701">
            <v>14749320</v>
          </cell>
          <cell r="I5701" t="str">
            <v>27,90 $</v>
          </cell>
          <cell r="J5701" t="str">
            <v>M. Chapoutier, Costière de Nîm es Collection Bio</v>
          </cell>
          <cell r="K5701">
            <v>6</v>
          </cell>
          <cell r="L5701">
            <v>750</v>
          </cell>
        </row>
        <row r="5702">
          <cell r="H5702">
            <v>14927000</v>
          </cell>
          <cell r="I5702" t="str">
            <v>55,72 $</v>
          </cell>
          <cell r="J5702" t="str">
            <v>Domaine Stoeffler, Riesling Vi eilles Vignes</v>
          </cell>
          <cell r="K5702">
            <v>6</v>
          </cell>
          <cell r="L5702">
            <v>750</v>
          </cell>
        </row>
        <row r="5703">
          <cell r="H5703">
            <v>14929662</v>
          </cell>
          <cell r="I5703" t="str">
            <v>62,91 $</v>
          </cell>
          <cell r="J5703" t="str">
            <v xml:space="preserve">Domaine Stoeffler, Feu Follet </v>
          </cell>
          <cell r="K5703">
            <v>6</v>
          </cell>
          <cell r="L5703">
            <v>750</v>
          </cell>
        </row>
        <row r="5704">
          <cell r="H5704">
            <v>14929654</v>
          </cell>
          <cell r="I5704" t="str">
            <v>80,88 $</v>
          </cell>
          <cell r="J5704" t="str">
            <v>Domaine Stoeffler, Tout Feu, T out Flamme</v>
          </cell>
          <cell r="K5704">
            <v>6</v>
          </cell>
          <cell r="L5704">
            <v>750</v>
          </cell>
        </row>
        <row r="5705">
          <cell r="H5705">
            <v>14929646</v>
          </cell>
          <cell r="I5705" t="str">
            <v>54,82 $</v>
          </cell>
          <cell r="J5705" t="str">
            <v>Domaine Stoeffler, Crémant Bla nc de Blancs</v>
          </cell>
          <cell r="K5705">
            <v>6</v>
          </cell>
          <cell r="L5705">
            <v>750</v>
          </cell>
        </row>
        <row r="5706">
          <cell r="H5706">
            <v>14929638</v>
          </cell>
          <cell r="I5706" t="str">
            <v>42,24 $</v>
          </cell>
          <cell r="J5706" t="str">
            <v>Domaine Stoeffler, Sylvaner 1 Litre</v>
          </cell>
          <cell r="K5706">
            <v>6</v>
          </cell>
          <cell r="L5706">
            <v>1000</v>
          </cell>
        </row>
        <row r="5707">
          <cell r="H5707">
            <v>14929620</v>
          </cell>
          <cell r="I5707" t="str">
            <v>43,14 $</v>
          </cell>
          <cell r="J5707" t="str">
            <v xml:space="preserve">Domaine Stoeffler, Edelzwicker </v>
          </cell>
          <cell r="K5707">
            <v>6</v>
          </cell>
          <cell r="L5707">
            <v>1000</v>
          </cell>
        </row>
        <row r="5708">
          <cell r="H5708">
            <v>14929591</v>
          </cell>
          <cell r="I5708" t="str">
            <v>115,48 $</v>
          </cell>
          <cell r="J5708" t="str">
            <v>Domaine des Moriers, Fleurie ' La Madone'</v>
          </cell>
          <cell r="K5708">
            <v>6</v>
          </cell>
          <cell r="L5708">
            <v>750</v>
          </cell>
        </row>
        <row r="5709">
          <cell r="H5709">
            <v>14931041</v>
          </cell>
          <cell r="I5709" t="str">
            <v>81,39 $</v>
          </cell>
          <cell r="J5709" t="str">
            <v>See Ya Later Ranch, Ping Merit age</v>
          </cell>
          <cell r="K5709">
            <v>6</v>
          </cell>
          <cell r="L5709">
            <v>750</v>
          </cell>
        </row>
        <row r="5710">
          <cell r="H5710">
            <v>14918891</v>
          </cell>
          <cell r="I5710" t="str">
            <v>124,94 $</v>
          </cell>
          <cell r="J5710" t="str">
            <v xml:space="preserve">Nadège Herbel, 'Oser' </v>
          </cell>
          <cell r="K5710">
            <v>12</v>
          </cell>
          <cell r="L5710">
            <v>750</v>
          </cell>
        </row>
        <row r="5711">
          <cell r="H5711">
            <v>14919069</v>
          </cell>
          <cell r="I5711" t="str">
            <v>116,02 $</v>
          </cell>
          <cell r="J5711" t="str">
            <v xml:space="preserve">Nadège Herbel, Liberté Rosé </v>
          </cell>
          <cell r="K5711">
            <v>12</v>
          </cell>
          <cell r="L5711">
            <v>750</v>
          </cell>
        </row>
        <row r="5712">
          <cell r="H5712">
            <v>14933629</v>
          </cell>
          <cell r="I5712" t="str">
            <v>288,41 $</v>
          </cell>
          <cell r="J5712" t="str">
            <v xml:space="preserve">Moët &amp; Chandon, Ice </v>
          </cell>
          <cell r="K5712">
            <v>3</v>
          </cell>
          <cell r="L5712">
            <v>1500</v>
          </cell>
        </row>
        <row r="5713">
          <cell r="H5713">
            <v>14937662</v>
          </cell>
          <cell r="I5713" t="str">
            <v>122,22 $</v>
          </cell>
          <cell r="J5713" t="str">
            <v>Ayunta, Nerello Mascalese ross o</v>
          </cell>
          <cell r="K5713">
            <v>12</v>
          </cell>
          <cell r="L5713">
            <v>750</v>
          </cell>
        </row>
        <row r="5714">
          <cell r="H5714">
            <v>14937363</v>
          </cell>
          <cell r="I5714" t="str">
            <v>94,36 $</v>
          </cell>
          <cell r="J5714" t="str">
            <v xml:space="preserve">Ayunta, Navigabile </v>
          </cell>
          <cell r="K5714">
            <v>6</v>
          </cell>
          <cell r="L5714">
            <v>750</v>
          </cell>
        </row>
        <row r="5715">
          <cell r="H5715">
            <v>14937427</v>
          </cell>
          <cell r="I5715" t="str">
            <v>94,36 $</v>
          </cell>
          <cell r="J5715" t="str">
            <v xml:space="preserve">Ayunta, Piante/Sparse </v>
          </cell>
          <cell r="K5715">
            <v>6</v>
          </cell>
          <cell r="L5715">
            <v>750</v>
          </cell>
        </row>
        <row r="5716">
          <cell r="H5716">
            <v>14940511</v>
          </cell>
          <cell r="I5716" t="str">
            <v>95,86 $</v>
          </cell>
          <cell r="J5716" t="str">
            <v>Domaine du Petit Bondieu, Le H aut Midi Les Coteaux</v>
          </cell>
          <cell r="K5716">
            <v>6</v>
          </cell>
          <cell r="L5716">
            <v>750</v>
          </cell>
        </row>
        <row r="5717">
          <cell r="H5717">
            <v>14839780</v>
          </cell>
          <cell r="I5717" t="str">
            <v>49,08 $</v>
          </cell>
          <cell r="J5717" t="str">
            <v>Domaine du Petit Bondieu, Céle ste</v>
          </cell>
          <cell r="K5717">
            <v>6</v>
          </cell>
          <cell r="L5717">
            <v>750</v>
          </cell>
        </row>
        <row r="5718">
          <cell r="H5718">
            <v>14840641</v>
          </cell>
          <cell r="I5718" t="str">
            <v>68,72 $</v>
          </cell>
          <cell r="J5718" t="str">
            <v>Domaine du Petit Bondieu, Terr es Brunes</v>
          </cell>
          <cell r="K5718">
            <v>6</v>
          </cell>
          <cell r="L5718">
            <v>750</v>
          </cell>
        </row>
        <row r="5719">
          <cell r="H5719">
            <v>14942200</v>
          </cell>
          <cell r="I5719" t="str">
            <v>63,45 $</v>
          </cell>
          <cell r="J5719" t="str">
            <v>Domaine Charles Joguet, Silène s</v>
          </cell>
          <cell r="K5719">
            <v>6</v>
          </cell>
          <cell r="L5719">
            <v>750</v>
          </cell>
        </row>
        <row r="5720">
          <cell r="H5720">
            <v>14826680</v>
          </cell>
          <cell r="I5720" t="str">
            <v>78,53 $</v>
          </cell>
          <cell r="J5720" t="str">
            <v>La Pépière, Muscadet de Sèvre et Maine sur Lie</v>
          </cell>
          <cell r="K5720">
            <v>12</v>
          </cell>
          <cell r="L5720">
            <v>750</v>
          </cell>
        </row>
        <row r="5721">
          <cell r="H5721">
            <v>14943190</v>
          </cell>
          <cell r="I5721" t="str">
            <v>78,63 $</v>
          </cell>
          <cell r="J5721" t="str">
            <v>Domaine Le Pas Saint Martin, J urassique</v>
          </cell>
          <cell r="K5721">
            <v>6</v>
          </cell>
          <cell r="L5721">
            <v>750</v>
          </cell>
        </row>
        <row r="5722">
          <cell r="H5722">
            <v>14943202</v>
          </cell>
          <cell r="I5722" t="str">
            <v>76,39 $</v>
          </cell>
          <cell r="J5722" t="str">
            <v>Domaine Le Pas Saint Martin, L e vent dans les saules</v>
          </cell>
          <cell r="K5722">
            <v>12</v>
          </cell>
          <cell r="L5722">
            <v>750</v>
          </cell>
        </row>
        <row r="5723">
          <cell r="H5723">
            <v>14797858</v>
          </cell>
          <cell r="I5723" t="str">
            <v>109,04 $</v>
          </cell>
          <cell r="J5723" t="str">
            <v>François Labet, Ïle de Beauté Pinot Noir</v>
          </cell>
          <cell r="K5723">
            <v>12</v>
          </cell>
          <cell r="L5723">
            <v>750</v>
          </cell>
        </row>
        <row r="5724">
          <cell r="H5724">
            <v>14943940</v>
          </cell>
          <cell r="I5724" t="str">
            <v>79,08 $</v>
          </cell>
          <cell r="J5724" t="str">
            <v xml:space="preserve">Flotsam, MaÏ&amp;Kenji Hodgson </v>
          </cell>
          <cell r="K5724">
            <v>6</v>
          </cell>
          <cell r="L5724">
            <v>750</v>
          </cell>
        </row>
        <row r="5725">
          <cell r="H5725">
            <v>14943958</v>
          </cell>
          <cell r="I5725" t="str">
            <v>88,07 $</v>
          </cell>
          <cell r="J5725" t="str">
            <v xml:space="preserve">Ô Galarneau, MaÏ&amp;Kenji Hodgson </v>
          </cell>
          <cell r="K5725">
            <v>6</v>
          </cell>
          <cell r="L5725">
            <v>750</v>
          </cell>
        </row>
        <row r="5726">
          <cell r="H5726">
            <v>14949874</v>
          </cell>
          <cell r="I5726" t="str">
            <v>107,84 $</v>
          </cell>
          <cell r="J5726" t="str">
            <v xml:space="preserve">Thibault Ducroux, Fleurie </v>
          </cell>
          <cell r="K5726">
            <v>6</v>
          </cell>
          <cell r="L5726">
            <v>750</v>
          </cell>
        </row>
        <row r="5727">
          <cell r="H5727">
            <v>14950146</v>
          </cell>
          <cell r="I5727" t="str">
            <v>89,87 $</v>
          </cell>
          <cell r="J5727" t="str">
            <v xml:space="preserve">Thibault Ducroux, Morgon </v>
          </cell>
          <cell r="K5727">
            <v>6</v>
          </cell>
          <cell r="L5727">
            <v>750</v>
          </cell>
        </row>
        <row r="5728">
          <cell r="H5728">
            <v>14738583</v>
          </cell>
          <cell r="I5728" t="str">
            <v>75,86 $</v>
          </cell>
          <cell r="J5728" t="str">
            <v xml:space="preserve">Tenuta Foresto, Favonio </v>
          </cell>
          <cell r="K5728">
            <v>6</v>
          </cell>
          <cell r="L5728">
            <v>750</v>
          </cell>
        </row>
        <row r="5729">
          <cell r="H5729">
            <v>14957137</v>
          </cell>
          <cell r="I5729" t="str">
            <v>60,75 $</v>
          </cell>
          <cell r="J5729" t="str">
            <v>Domaine Ostertag, Alsace Les J ardins pinot blanc</v>
          </cell>
          <cell r="K5729">
            <v>6</v>
          </cell>
          <cell r="L5729">
            <v>750</v>
          </cell>
        </row>
        <row r="5730">
          <cell r="H5730">
            <v>14877188</v>
          </cell>
          <cell r="I5730" t="str">
            <v>95,80 $</v>
          </cell>
          <cell r="J5730" t="str">
            <v>Domaine Ostertag, Alsace Le Gr and Bain</v>
          </cell>
          <cell r="K5730">
            <v>6</v>
          </cell>
          <cell r="L5730">
            <v>750</v>
          </cell>
        </row>
        <row r="5731">
          <cell r="H5731">
            <v>14875764</v>
          </cell>
          <cell r="I5731" t="str">
            <v>57,14 $</v>
          </cell>
          <cell r="J5731" t="str">
            <v>Château Fonpiqueyre, Antoine M oueix Propriétés</v>
          </cell>
          <cell r="K5731">
            <v>6</v>
          </cell>
          <cell r="L5731">
            <v>750</v>
          </cell>
        </row>
        <row r="5732">
          <cell r="H5732">
            <v>14832289</v>
          </cell>
          <cell r="I5732" t="str">
            <v>71,00 $</v>
          </cell>
          <cell r="J5732" t="str">
            <v>Domaine de Mauperthuis, Petit Chablis</v>
          </cell>
          <cell r="K5732">
            <v>6</v>
          </cell>
          <cell r="L5732">
            <v>750</v>
          </cell>
        </row>
        <row r="5733">
          <cell r="H5733">
            <v>14957604</v>
          </cell>
          <cell r="I5733" t="str">
            <v>105,15 $</v>
          </cell>
          <cell r="J5733" t="str">
            <v>Domaine Alain Geoffroy, Chabli s Premier Cru Beauroy</v>
          </cell>
          <cell r="K5733">
            <v>3</v>
          </cell>
          <cell r="L5733">
            <v>1500</v>
          </cell>
        </row>
        <row r="5734">
          <cell r="H5734">
            <v>14958447</v>
          </cell>
          <cell r="I5734" t="str">
            <v>143,79 $</v>
          </cell>
          <cell r="J5734" t="str">
            <v xml:space="preserve">Les Bottes Rouges, Léon </v>
          </cell>
          <cell r="K5734">
            <v>6</v>
          </cell>
          <cell r="L5734">
            <v>750</v>
          </cell>
        </row>
        <row r="5735">
          <cell r="H5735">
            <v>14958181</v>
          </cell>
          <cell r="I5735" t="str">
            <v>134,80 $</v>
          </cell>
          <cell r="J5735" t="str">
            <v xml:space="preserve">Les Bottes Rouges, La Pépée </v>
          </cell>
          <cell r="K5735">
            <v>6</v>
          </cell>
          <cell r="L5735">
            <v>750</v>
          </cell>
        </row>
        <row r="5736">
          <cell r="H5736">
            <v>14958885</v>
          </cell>
          <cell r="I5736" t="str">
            <v>70,77 $</v>
          </cell>
          <cell r="J5736" t="str">
            <v>Domaine Saint Nicolas, Vin de France Reflets</v>
          </cell>
          <cell r="K5736">
            <v>6</v>
          </cell>
          <cell r="L5736">
            <v>750</v>
          </cell>
        </row>
        <row r="5737">
          <cell r="H5737">
            <v>14962622</v>
          </cell>
          <cell r="I5737" t="str">
            <v>58,41 $</v>
          </cell>
          <cell r="J5737" t="str">
            <v>Château Favray, Pouilly Fumé C hâteau Favray</v>
          </cell>
          <cell r="K5737">
            <v>6</v>
          </cell>
          <cell r="L5737">
            <v>750</v>
          </cell>
        </row>
        <row r="5738">
          <cell r="H5738">
            <v>14968573</v>
          </cell>
          <cell r="I5738" t="str">
            <v>53,40 $</v>
          </cell>
          <cell r="J5738" t="str">
            <v xml:space="preserve">Niño Mimado, Garnacha </v>
          </cell>
          <cell r="K5738">
            <v>6</v>
          </cell>
          <cell r="L5738">
            <v>750</v>
          </cell>
        </row>
        <row r="5739">
          <cell r="H5739">
            <v>14835746</v>
          </cell>
          <cell r="I5739" t="str">
            <v>128,70 $</v>
          </cell>
          <cell r="J5739" t="str">
            <v xml:space="preserve">M.Chapoutier, Haut Chamblard </v>
          </cell>
          <cell r="K5739">
            <v>6</v>
          </cell>
          <cell r="L5739">
            <v>750</v>
          </cell>
        </row>
        <row r="5740">
          <cell r="H5740">
            <v>14835092</v>
          </cell>
          <cell r="I5740" t="str">
            <v>170,55 $</v>
          </cell>
          <cell r="J5740" t="str">
            <v xml:space="preserve">M. Chapoutier, Pie VI </v>
          </cell>
          <cell r="K5740">
            <v>6</v>
          </cell>
          <cell r="L5740">
            <v>750</v>
          </cell>
        </row>
        <row r="5741">
          <cell r="H5741">
            <v>14755746</v>
          </cell>
          <cell r="I5741" t="str">
            <v>71,00 $</v>
          </cell>
          <cell r="J5741" t="str">
            <v xml:space="preserve">Chianti Colli Senesi DOCG </v>
          </cell>
          <cell r="K5741">
            <v>12</v>
          </cell>
          <cell r="L5741">
            <v>750</v>
          </cell>
        </row>
        <row r="5742">
          <cell r="H5742">
            <v>14756239</v>
          </cell>
          <cell r="I5742" t="str">
            <v>50,79 $</v>
          </cell>
          <cell r="J5742" t="str">
            <v xml:space="preserve">Chianti DOCG Villa Chigi </v>
          </cell>
          <cell r="K5742">
            <v>12</v>
          </cell>
          <cell r="L5742">
            <v>750</v>
          </cell>
        </row>
        <row r="5743">
          <cell r="H5743">
            <v>14838728</v>
          </cell>
          <cell r="I5743" t="str">
            <v>55,27 $</v>
          </cell>
          <cell r="J5743" t="str">
            <v xml:space="preserve">Chianti Classico DOCG </v>
          </cell>
          <cell r="K5743">
            <v>3</v>
          </cell>
          <cell r="L5743">
            <v>1500</v>
          </cell>
        </row>
        <row r="5744">
          <cell r="H5744">
            <v>14818364</v>
          </cell>
          <cell r="I5744" t="str">
            <v>31,45 $</v>
          </cell>
          <cell r="J5744" t="str">
            <v xml:space="preserve">Valpolicella DOC Classico </v>
          </cell>
          <cell r="K5744">
            <v>6</v>
          </cell>
          <cell r="L5744">
            <v>750</v>
          </cell>
        </row>
        <row r="5745">
          <cell r="H5745">
            <v>14759616</v>
          </cell>
          <cell r="I5745" t="str">
            <v>80,88 $</v>
          </cell>
          <cell r="J5745" t="str">
            <v xml:space="preserve">Castrum, IGT Rosso Veronese </v>
          </cell>
          <cell r="K5745">
            <v>6</v>
          </cell>
          <cell r="L5745">
            <v>750</v>
          </cell>
        </row>
        <row r="5746">
          <cell r="H5746">
            <v>14985411</v>
          </cell>
          <cell r="I5746" t="str">
            <v>103,74 $</v>
          </cell>
          <cell r="J5746" t="str">
            <v xml:space="preserve">Enlaire Vins, Blanc de Nit </v>
          </cell>
          <cell r="K5746">
            <v>6</v>
          </cell>
          <cell r="L5746">
            <v>750</v>
          </cell>
        </row>
        <row r="5747">
          <cell r="H5747">
            <v>14985429</v>
          </cell>
          <cell r="I5747" t="str">
            <v>104,40 $</v>
          </cell>
          <cell r="J5747" t="str">
            <v xml:space="preserve">Enlaire Vins, Tarabuixo </v>
          </cell>
          <cell r="K5747">
            <v>6</v>
          </cell>
          <cell r="L5747">
            <v>750</v>
          </cell>
        </row>
        <row r="5748">
          <cell r="H5748">
            <v>14985795</v>
          </cell>
          <cell r="I5748" t="str">
            <v>94,57 $</v>
          </cell>
          <cell r="J5748" t="str">
            <v xml:space="preserve">Enlaire Vins, Xiu-xiu Xarel-lo </v>
          </cell>
          <cell r="K5748">
            <v>6</v>
          </cell>
          <cell r="L5748">
            <v>750</v>
          </cell>
        </row>
        <row r="5749">
          <cell r="H5749">
            <v>14985437</v>
          </cell>
          <cell r="I5749" t="str">
            <v>84,12 $</v>
          </cell>
          <cell r="J5749" t="str">
            <v xml:space="preserve">Enlaire Vins, Xiu-xiu Rosat </v>
          </cell>
          <cell r="K5749">
            <v>6</v>
          </cell>
          <cell r="L5749">
            <v>750</v>
          </cell>
        </row>
        <row r="5750">
          <cell r="H5750">
            <v>14828503</v>
          </cell>
          <cell r="I5750" t="str">
            <v>77,89 $</v>
          </cell>
          <cell r="J5750" t="str">
            <v xml:space="preserve">Canto Cri Cri </v>
          </cell>
          <cell r="K5750">
            <v>4</v>
          </cell>
          <cell r="L5750">
            <v>750</v>
          </cell>
        </row>
        <row r="5751">
          <cell r="H5751">
            <v>14827869</v>
          </cell>
          <cell r="I5751" t="str">
            <v>94,36 $</v>
          </cell>
          <cell r="J5751" t="str">
            <v xml:space="preserve">Grillo </v>
          </cell>
          <cell r="K5751">
            <v>4</v>
          </cell>
          <cell r="L5751">
            <v>750</v>
          </cell>
        </row>
        <row r="5752">
          <cell r="H5752">
            <v>14738583</v>
          </cell>
          <cell r="I5752" t="str">
            <v>75,86 $</v>
          </cell>
          <cell r="J5752" t="str">
            <v xml:space="preserve">Tenuta Foresto, Favonio </v>
          </cell>
          <cell r="K5752">
            <v>6</v>
          </cell>
          <cell r="L5752">
            <v>750</v>
          </cell>
        </row>
        <row r="5753">
          <cell r="H5753">
            <v>14857283</v>
          </cell>
          <cell r="I5753" t="str">
            <v>144,86 $</v>
          </cell>
          <cell r="J5753" t="str">
            <v xml:space="preserve">Casa Noble Tequila, Crystal </v>
          </cell>
          <cell r="K5753">
            <v>6</v>
          </cell>
          <cell r="L5753">
            <v>750</v>
          </cell>
        </row>
        <row r="5754">
          <cell r="H5754">
            <v>14857224</v>
          </cell>
          <cell r="I5754" t="str">
            <v>157,29 $</v>
          </cell>
          <cell r="J5754" t="str">
            <v xml:space="preserve">Casa Noble Tequila, Reposado </v>
          </cell>
          <cell r="K5754">
            <v>6</v>
          </cell>
          <cell r="L5754">
            <v>750</v>
          </cell>
        </row>
        <row r="5755">
          <cell r="H5755">
            <v>14783309</v>
          </cell>
          <cell r="I5755" t="str">
            <v>90,56 $</v>
          </cell>
          <cell r="J5755" t="str">
            <v xml:space="preserve">Bodega Calle, Alberti 154 </v>
          </cell>
          <cell r="K5755">
            <v>12</v>
          </cell>
          <cell r="L5755">
            <v>750</v>
          </cell>
        </row>
        <row r="5756">
          <cell r="H5756">
            <v>14792715</v>
          </cell>
          <cell r="I5756" t="str">
            <v>78,01 $</v>
          </cell>
          <cell r="J5756" t="str">
            <v xml:space="preserve">Massimo Pastura, PIAGÈ </v>
          </cell>
          <cell r="K5756">
            <v>12</v>
          </cell>
          <cell r="L5756">
            <v>750</v>
          </cell>
        </row>
        <row r="5757">
          <cell r="H5757">
            <v>14765143</v>
          </cell>
          <cell r="I5757" t="str">
            <v>77,04 $</v>
          </cell>
          <cell r="J5757" t="str">
            <v xml:space="preserve">La Valentina, Trebbiano </v>
          </cell>
          <cell r="K5757">
            <v>12</v>
          </cell>
          <cell r="L5757">
            <v>750</v>
          </cell>
        </row>
        <row r="5758">
          <cell r="H5758">
            <v>14821459</v>
          </cell>
          <cell r="I5758" t="str">
            <v>88,07 $</v>
          </cell>
          <cell r="J5758" t="str">
            <v>Corte Aleardi, Ripasso, classi co superiore DOC</v>
          </cell>
          <cell r="K5758">
            <v>12</v>
          </cell>
          <cell r="L5758">
            <v>750</v>
          </cell>
        </row>
        <row r="5759">
          <cell r="H5759">
            <v>14832924</v>
          </cell>
          <cell r="I5759" t="str">
            <v>60,52 $</v>
          </cell>
          <cell r="J5759" t="str">
            <v>Sho Chiku Bai, Nigori Silky Mi ld</v>
          </cell>
          <cell r="K5759">
            <v>12</v>
          </cell>
          <cell r="L5759">
            <v>750</v>
          </cell>
        </row>
        <row r="5760">
          <cell r="H5760">
            <v>14852538</v>
          </cell>
          <cell r="I5760" t="str">
            <v>20,44 $</v>
          </cell>
          <cell r="J5760" t="str">
            <v xml:space="preserve">Valle d'oro, Rosso </v>
          </cell>
          <cell r="K5760">
            <v>12</v>
          </cell>
          <cell r="L5760">
            <v>375</v>
          </cell>
        </row>
        <row r="5761">
          <cell r="H5761">
            <v>14952846</v>
          </cell>
          <cell r="I5761" t="str">
            <v>99,89 $</v>
          </cell>
          <cell r="J5761" t="str">
            <v xml:space="preserve">Château Picoron, Tattarrattat </v>
          </cell>
          <cell r="K5761">
            <v>12</v>
          </cell>
          <cell r="L5761">
            <v>750</v>
          </cell>
        </row>
        <row r="5762">
          <cell r="H5762">
            <v>14960580</v>
          </cell>
          <cell r="I5762" t="str">
            <v>39,09 $</v>
          </cell>
          <cell r="J5762" t="str">
            <v>Folicello, Il Secco Lambrusco dell'Emilia IGT</v>
          </cell>
          <cell r="K5762">
            <v>6</v>
          </cell>
          <cell r="L5762">
            <v>750</v>
          </cell>
        </row>
        <row r="5763">
          <cell r="H5763">
            <v>14835068</v>
          </cell>
          <cell r="I5763" t="str">
            <v>127,61 $</v>
          </cell>
          <cell r="J5763" t="str">
            <v xml:space="preserve">Wild Nature Wines, Ripasso </v>
          </cell>
          <cell r="K5763">
            <v>12</v>
          </cell>
          <cell r="L5763">
            <v>750</v>
          </cell>
        </row>
        <row r="5764">
          <cell r="H5764">
            <v>14848820</v>
          </cell>
          <cell r="I5764" t="str">
            <v>60,21 $</v>
          </cell>
          <cell r="J5764" t="str">
            <v xml:space="preserve">Terra Viva, Prosecco DOC Brut </v>
          </cell>
          <cell r="K5764">
            <v>12</v>
          </cell>
          <cell r="L5764">
            <v>750</v>
          </cell>
        </row>
        <row r="5765">
          <cell r="H5765">
            <v>14783261</v>
          </cell>
          <cell r="I5765" t="str">
            <v>127,84 $</v>
          </cell>
          <cell r="J5765" t="str">
            <v xml:space="preserve">Bodega Calle, Gran reserva </v>
          </cell>
          <cell r="K5765">
            <v>12</v>
          </cell>
          <cell r="L5765">
            <v>750</v>
          </cell>
        </row>
        <row r="5766">
          <cell r="H5766">
            <v>14841071</v>
          </cell>
          <cell r="I5766" t="str">
            <v>47,93 $</v>
          </cell>
          <cell r="J5766" t="str">
            <v>Vidigal, Touriga nacional rese rva</v>
          </cell>
          <cell r="K5766">
            <v>12</v>
          </cell>
          <cell r="L5766">
            <v>750</v>
          </cell>
        </row>
        <row r="5767">
          <cell r="H5767">
            <v>14749768</v>
          </cell>
          <cell r="I5767" t="str">
            <v>94,36 $</v>
          </cell>
          <cell r="J5767" t="str">
            <v>Château Haut-Segottes, Saint-É milion Grand Cru</v>
          </cell>
          <cell r="K5767">
            <v>6</v>
          </cell>
          <cell r="L5767">
            <v>750</v>
          </cell>
        </row>
        <row r="5768">
          <cell r="H5768">
            <v>14930938</v>
          </cell>
          <cell r="I5768" t="str">
            <v>51,17 $</v>
          </cell>
          <cell r="J5768" t="str">
            <v xml:space="preserve">Saute-Bouchon, Saumur Brut </v>
          </cell>
          <cell r="K5768">
            <v>6</v>
          </cell>
          <cell r="L5768">
            <v>750</v>
          </cell>
        </row>
        <row r="5769">
          <cell r="H5769">
            <v>14931068</v>
          </cell>
          <cell r="I5769" t="str">
            <v>71,66 $</v>
          </cell>
          <cell r="J5769" t="str">
            <v>Saute-Bouchon, Crémant de Loir e Brut Bio</v>
          </cell>
          <cell r="K5769">
            <v>6</v>
          </cell>
          <cell r="L5769">
            <v>750</v>
          </cell>
        </row>
        <row r="5770">
          <cell r="H5770">
            <v>14930989</v>
          </cell>
          <cell r="I5770" t="str">
            <v>79,37 $</v>
          </cell>
          <cell r="J5770" t="str">
            <v>Saute-Bouchon, Vouvray Brut Br ut Bio Sans Sulphites Ajoutés</v>
          </cell>
          <cell r="K5770">
            <v>6</v>
          </cell>
          <cell r="L5770">
            <v>750</v>
          </cell>
        </row>
        <row r="5771">
          <cell r="H5771">
            <v>14859991</v>
          </cell>
          <cell r="I5771" t="str">
            <v>60,21 $</v>
          </cell>
          <cell r="J5771" t="str">
            <v>Barré Frères, Muscadet sur Lie Les Printanières</v>
          </cell>
          <cell r="K5771">
            <v>12</v>
          </cell>
          <cell r="L5771">
            <v>750</v>
          </cell>
        </row>
        <row r="5772">
          <cell r="H5772">
            <v>14931498</v>
          </cell>
          <cell r="I5772" t="str">
            <v>91,74 $</v>
          </cell>
          <cell r="J5772" t="str">
            <v>Sierra de Tolono, La Dula Garn achas de altura</v>
          </cell>
          <cell r="K5772">
            <v>6</v>
          </cell>
          <cell r="L5772">
            <v>750</v>
          </cell>
        </row>
        <row r="5773">
          <cell r="H5773">
            <v>14932327</v>
          </cell>
          <cell r="I5773" t="str">
            <v>122,89 $</v>
          </cell>
          <cell r="J5773" t="str">
            <v xml:space="preserve">Sierra de Tolono, Nahi blanco </v>
          </cell>
          <cell r="K5773">
            <v>6</v>
          </cell>
          <cell r="L5773">
            <v>750</v>
          </cell>
        </row>
        <row r="5774">
          <cell r="H5774">
            <v>14933071</v>
          </cell>
          <cell r="I5774" t="str">
            <v>173,58 $</v>
          </cell>
          <cell r="J5774" t="str">
            <v xml:space="preserve">Good intentions Wine, Frankie </v>
          </cell>
          <cell r="K5774">
            <v>12</v>
          </cell>
          <cell r="L5774">
            <v>750</v>
          </cell>
        </row>
        <row r="5775">
          <cell r="H5775">
            <v>14747156</v>
          </cell>
          <cell r="I5775" t="str">
            <v>135,12 $</v>
          </cell>
          <cell r="J5775" t="str">
            <v>Crémant de Loire, Les Quartero ns</v>
          </cell>
          <cell r="K5775">
            <v>12</v>
          </cell>
          <cell r="L5775">
            <v>750</v>
          </cell>
        </row>
        <row r="5776">
          <cell r="H5776">
            <v>14936141</v>
          </cell>
          <cell r="I5776" t="str">
            <v>287,58 $</v>
          </cell>
          <cell r="J5776" t="str">
            <v>Domaine du Clos Naudin, Vouvra y moelleux Réserve</v>
          </cell>
          <cell r="K5776">
            <v>6</v>
          </cell>
          <cell r="L5776">
            <v>750</v>
          </cell>
        </row>
        <row r="5777">
          <cell r="H5777">
            <v>14937574</v>
          </cell>
          <cell r="I5777" t="str">
            <v>116,83 $</v>
          </cell>
          <cell r="J5777" t="str">
            <v xml:space="preserve">Domaine Du Mortier, Les Sables </v>
          </cell>
          <cell r="K5777">
            <v>12</v>
          </cell>
          <cell r="L5777">
            <v>750</v>
          </cell>
        </row>
        <row r="5778">
          <cell r="H5778">
            <v>14937726</v>
          </cell>
          <cell r="I5778" t="str">
            <v>138,40 $</v>
          </cell>
          <cell r="J5778" t="str">
            <v>Domaine Du Mortier, Les Gravie rs</v>
          </cell>
          <cell r="K5778">
            <v>12</v>
          </cell>
          <cell r="L5778">
            <v>750</v>
          </cell>
        </row>
        <row r="5779">
          <cell r="H5779">
            <v>14937937</v>
          </cell>
          <cell r="I5779" t="str">
            <v>159,97 $</v>
          </cell>
          <cell r="J5779" t="str">
            <v xml:space="preserve">Domaine Du Mortier, Dionysos </v>
          </cell>
          <cell r="K5779">
            <v>12</v>
          </cell>
          <cell r="L5779">
            <v>750</v>
          </cell>
        </row>
        <row r="5780">
          <cell r="H5780">
            <v>14937734</v>
          </cell>
          <cell r="I5780" t="str">
            <v>138,40 $</v>
          </cell>
          <cell r="J5780" t="str">
            <v xml:space="preserve">Domaine Du Mortier, Les Pins </v>
          </cell>
          <cell r="K5780">
            <v>12</v>
          </cell>
          <cell r="L5780">
            <v>750</v>
          </cell>
        </row>
        <row r="5781">
          <cell r="H5781">
            <v>14937232</v>
          </cell>
          <cell r="I5781" t="str">
            <v>134,80 $</v>
          </cell>
          <cell r="J5781" t="str">
            <v>Domaine Du Mortier, Des Pieds et des Mains</v>
          </cell>
          <cell r="K5781">
            <v>6</v>
          </cell>
          <cell r="L5781">
            <v>750</v>
          </cell>
        </row>
        <row r="5782">
          <cell r="H5782">
            <v>14937081</v>
          </cell>
          <cell r="I5782" t="str">
            <v>152,78 $</v>
          </cell>
          <cell r="J5782" t="str">
            <v xml:space="preserve">Domaine Du Mortier, 180 jours </v>
          </cell>
          <cell r="K5782">
            <v>6</v>
          </cell>
          <cell r="L5782">
            <v>750</v>
          </cell>
        </row>
        <row r="5783">
          <cell r="H5783">
            <v>14792926</v>
          </cell>
          <cell r="I5783" t="str">
            <v>32,53 $</v>
          </cell>
          <cell r="J5783" t="str">
            <v xml:space="preserve">Campo Nuevo, Blanco </v>
          </cell>
          <cell r="K5783">
            <v>12</v>
          </cell>
          <cell r="L5783">
            <v>750</v>
          </cell>
        </row>
        <row r="5784">
          <cell r="H5784">
            <v>14793005</v>
          </cell>
          <cell r="I5784" t="str">
            <v>32,53 $</v>
          </cell>
          <cell r="J5784" t="str">
            <v xml:space="preserve">Campo Nuevo, Tempranillo </v>
          </cell>
          <cell r="K5784">
            <v>12</v>
          </cell>
          <cell r="L5784">
            <v>750</v>
          </cell>
        </row>
        <row r="5785">
          <cell r="H5785">
            <v>14953021</v>
          </cell>
          <cell r="I5785" t="str">
            <v>194,96 $</v>
          </cell>
          <cell r="J5785" t="str">
            <v>Good intentions Wine, Pinot No ir Single Vineyard</v>
          </cell>
          <cell r="K5785">
            <v>12</v>
          </cell>
          <cell r="L5785">
            <v>750</v>
          </cell>
        </row>
        <row r="5786">
          <cell r="H5786">
            <v>14952707</v>
          </cell>
          <cell r="I5786" t="str">
            <v>99,89 $</v>
          </cell>
          <cell r="J5786" t="str">
            <v>Château Picoron, No Lemon, No Melon</v>
          </cell>
          <cell r="K5786">
            <v>12</v>
          </cell>
          <cell r="L5786">
            <v>750</v>
          </cell>
        </row>
        <row r="5787">
          <cell r="H5787">
            <v>14953005</v>
          </cell>
          <cell r="I5787" t="str">
            <v>217,28 $</v>
          </cell>
          <cell r="J5787" t="str">
            <v>Good intentions Wine, Chardonn ay Single Vineyard</v>
          </cell>
          <cell r="K5787">
            <v>12</v>
          </cell>
          <cell r="L5787">
            <v>750</v>
          </cell>
        </row>
        <row r="5788">
          <cell r="H5788">
            <v>14953013</v>
          </cell>
          <cell r="I5788" t="str">
            <v>187,41 $</v>
          </cell>
          <cell r="J5788" t="str">
            <v>Good intentions Wine, Gris Did dly Pop</v>
          </cell>
          <cell r="K5788">
            <v>12</v>
          </cell>
          <cell r="L5788">
            <v>750</v>
          </cell>
        </row>
        <row r="5789">
          <cell r="H5789">
            <v>14956581</v>
          </cell>
          <cell r="I5789" t="str">
            <v>226,40 $</v>
          </cell>
          <cell r="J5789" t="str">
            <v xml:space="preserve">Pomum Cellars, Syrah </v>
          </cell>
          <cell r="K5789">
            <v>12</v>
          </cell>
          <cell r="L5789">
            <v>750</v>
          </cell>
        </row>
        <row r="5790">
          <cell r="H5790">
            <v>14957305</v>
          </cell>
          <cell r="I5790" t="str">
            <v>286,78 $</v>
          </cell>
          <cell r="J5790" t="str">
            <v xml:space="preserve">Pomum Cellars, Shya Red </v>
          </cell>
          <cell r="K5790">
            <v>12</v>
          </cell>
          <cell r="L5790">
            <v>750</v>
          </cell>
        </row>
        <row r="5791">
          <cell r="H5791">
            <v>14956599</v>
          </cell>
          <cell r="I5791" t="str">
            <v>113,20 $</v>
          </cell>
          <cell r="J5791" t="str">
            <v xml:space="preserve">Idilico, Albariño </v>
          </cell>
          <cell r="K5791">
            <v>12</v>
          </cell>
          <cell r="L5791">
            <v>750</v>
          </cell>
        </row>
        <row r="5792">
          <cell r="H5792">
            <v>14956601</v>
          </cell>
          <cell r="I5792" t="str">
            <v>150,94 $</v>
          </cell>
          <cell r="J5792" t="str">
            <v xml:space="preserve">Idilico, Monstrell </v>
          </cell>
          <cell r="K5792">
            <v>12</v>
          </cell>
          <cell r="L5792">
            <v>750</v>
          </cell>
        </row>
        <row r="5793">
          <cell r="H5793">
            <v>14956812</v>
          </cell>
          <cell r="I5793" t="str">
            <v>166,03 $</v>
          </cell>
          <cell r="J5793" t="str">
            <v xml:space="preserve">Pomum Cellars, Chardonnay </v>
          </cell>
          <cell r="K5793">
            <v>12</v>
          </cell>
          <cell r="L5793">
            <v>750</v>
          </cell>
        </row>
        <row r="5794">
          <cell r="H5794">
            <v>14957022</v>
          </cell>
          <cell r="I5794" t="str">
            <v>55,72 $</v>
          </cell>
          <cell r="J5794" t="str">
            <v xml:space="preserve">Tamaioasa Romaneasca </v>
          </cell>
          <cell r="K5794">
            <v>6</v>
          </cell>
          <cell r="L5794">
            <v>750</v>
          </cell>
        </row>
        <row r="5795">
          <cell r="H5795">
            <v>14812253</v>
          </cell>
          <cell r="I5795" t="str">
            <v>46,56 $</v>
          </cell>
          <cell r="J5795" t="str">
            <v xml:space="preserve">Château le Pis, Château le Pis </v>
          </cell>
          <cell r="K5795">
            <v>12</v>
          </cell>
          <cell r="L5795">
            <v>750</v>
          </cell>
        </row>
        <row r="5796">
          <cell r="H5796">
            <v>14958957</v>
          </cell>
          <cell r="I5796" t="str">
            <v>84,57 $</v>
          </cell>
          <cell r="J5796" t="str">
            <v>Filarole Azienda Agricola, Ond a d'Urto</v>
          </cell>
          <cell r="K5796">
            <v>6</v>
          </cell>
          <cell r="L5796">
            <v>750</v>
          </cell>
        </row>
        <row r="5797">
          <cell r="H5797">
            <v>14958973</v>
          </cell>
          <cell r="I5797" t="str">
            <v>143,25 $</v>
          </cell>
          <cell r="J5797" t="str">
            <v>Filarole Azienda Agricola, Giu àn Vino rosso</v>
          </cell>
          <cell r="K5797">
            <v>6</v>
          </cell>
          <cell r="L5797">
            <v>750</v>
          </cell>
        </row>
        <row r="5798">
          <cell r="H5798">
            <v>14746129</v>
          </cell>
          <cell r="I5798" t="str">
            <v>102,36 $</v>
          </cell>
          <cell r="J5798" t="str">
            <v>Filarole Azienda Agricola, Fat to coi piedi</v>
          </cell>
          <cell r="K5798">
            <v>6</v>
          </cell>
          <cell r="L5798">
            <v>750</v>
          </cell>
        </row>
        <row r="5799">
          <cell r="H5799">
            <v>14746102</v>
          </cell>
          <cell r="I5799" t="str">
            <v>79,08 $</v>
          </cell>
          <cell r="J5799" t="str">
            <v>Filarole Azienda Agricola, Ros so Filarole</v>
          </cell>
          <cell r="K5799">
            <v>6</v>
          </cell>
          <cell r="L5799">
            <v>750</v>
          </cell>
        </row>
        <row r="5800">
          <cell r="H5800">
            <v>14817855</v>
          </cell>
          <cell r="I5800" t="str">
            <v>48,87 $</v>
          </cell>
          <cell r="J5800" t="str">
            <v>Cantina Tramin, Cabernet Sauvi gnon</v>
          </cell>
          <cell r="K5800">
            <v>6</v>
          </cell>
          <cell r="L5800">
            <v>750</v>
          </cell>
        </row>
        <row r="5801">
          <cell r="H5801">
            <v>14756280</v>
          </cell>
          <cell r="I5801" t="str">
            <v>61,56 $</v>
          </cell>
          <cell r="J5801" t="str">
            <v xml:space="preserve">Cantina Tramin, Moriz </v>
          </cell>
          <cell r="K5801">
            <v>6</v>
          </cell>
          <cell r="L5801">
            <v>750</v>
          </cell>
        </row>
        <row r="5802">
          <cell r="H5802">
            <v>14897613</v>
          </cell>
          <cell r="I5802" t="str">
            <v>67,40 $</v>
          </cell>
          <cell r="J5802" t="str">
            <v>Collosorbo, Rosso di Montalcin o Collosorbo BIO</v>
          </cell>
          <cell r="K5802">
            <v>6</v>
          </cell>
          <cell r="L5802">
            <v>750</v>
          </cell>
        </row>
        <row r="5803">
          <cell r="H5803">
            <v>14852714</v>
          </cell>
          <cell r="I5803" t="str">
            <v>43,14 $</v>
          </cell>
          <cell r="J5803" t="str">
            <v>Château Haut Barrail, Médoc Cr u Bourgeois</v>
          </cell>
          <cell r="K5803">
            <v>6</v>
          </cell>
          <cell r="L5803">
            <v>750</v>
          </cell>
        </row>
        <row r="5804">
          <cell r="H5804">
            <v>14961478</v>
          </cell>
          <cell r="I5804" t="str">
            <v>80,88 $</v>
          </cell>
          <cell r="J5804" t="str">
            <v xml:space="preserve">Englar, Pinot Noir </v>
          </cell>
          <cell r="K5804">
            <v>6</v>
          </cell>
          <cell r="L5804">
            <v>750</v>
          </cell>
        </row>
        <row r="5805">
          <cell r="H5805">
            <v>14961208</v>
          </cell>
          <cell r="I5805" t="str">
            <v>65,87 $</v>
          </cell>
          <cell r="J5805" t="str">
            <v xml:space="preserve">Englar, Vernatsch - R- </v>
          </cell>
          <cell r="K5805">
            <v>6</v>
          </cell>
          <cell r="L5805">
            <v>750</v>
          </cell>
        </row>
        <row r="5806">
          <cell r="H5806">
            <v>14961187</v>
          </cell>
          <cell r="I5806" t="str">
            <v>107,84 $</v>
          </cell>
          <cell r="J5806" t="str">
            <v xml:space="preserve">Englar, Chardonnay Riserva </v>
          </cell>
          <cell r="K5806">
            <v>6</v>
          </cell>
          <cell r="L5806">
            <v>750</v>
          </cell>
        </row>
        <row r="5807">
          <cell r="H5807">
            <v>14961195</v>
          </cell>
          <cell r="I5807" t="str">
            <v>79,08 $</v>
          </cell>
          <cell r="J5807" t="str">
            <v xml:space="preserve">Englar, Pinot Blanc </v>
          </cell>
          <cell r="K5807">
            <v>6</v>
          </cell>
          <cell r="L5807">
            <v>750</v>
          </cell>
        </row>
        <row r="5808">
          <cell r="H5808">
            <v>14961216</v>
          </cell>
          <cell r="I5808" t="str">
            <v>80,88 $</v>
          </cell>
          <cell r="J5808" t="str">
            <v xml:space="preserve">Englar, Sauvignon blanc </v>
          </cell>
          <cell r="K5808">
            <v>6</v>
          </cell>
          <cell r="L5808">
            <v>750</v>
          </cell>
        </row>
        <row r="5809">
          <cell r="H5809">
            <v>14962770</v>
          </cell>
          <cell r="I5809" t="str">
            <v>103,28 $</v>
          </cell>
          <cell r="J5809" t="str">
            <v>Sepp Moser, Grüner Veltliner V on den Terrassen</v>
          </cell>
          <cell r="K5809">
            <v>12</v>
          </cell>
          <cell r="L5809">
            <v>750</v>
          </cell>
        </row>
        <row r="5810">
          <cell r="H5810">
            <v>14962606</v>
          </cell>
          <cell r="I5810" t="str">
            <v>93,46 $</v>
          </cell>
          <cell r="J5810" t="str">
            <v>Sepp Moser, Pinot Noir Ried Ge bling</v>
          </cell>
          <cell r="K5810">
            <v>6</v>
          </cell>
          <cell r="L5810">
            <v>750</v>
          </cell>
        </row>
        <row r="5811">
          <cell r="H5811">
            <v>14963801</v>
          </cell>
          <cell r="I5811" t="str">
            <v>37,30 $</v>
          </cell>
          <cell r="J5811" t="str">
            <v>L2924 Chateau La Freynelle Cab ernet Sauvignon AOC Bordeaux V</v>
          </cell>
          <cell r="K5811">
            <v>6</v>
          </cell>
          <cell r="L5811">
            <v>750</v>
          </cell>
        </row>
        <row r="5812">
          <cell r="H5812">
            <v>14963810</v>
          </cell>
          <cell r="I5812" t="str">
            <v>63,81 $</v>
          </cell>
          <cell r="J5812" t="str">
            <v>L2925 Chateau Tessendey AOC Fr onsac Famille d'Arfeuille</v>
          </cell>
          <cell r="K5812">
            <v>6</v>
          </cell>
          <cell r="L5812">
            <v>750</v>
          </cell>
        </row>
        <row r="5813">
          <cell r="H5813">
            <v>14965022</v>
          </cell>
          <cell r="I5813" t="str">
            <v>120,75 $</v>
          </cell>
          <cell r="J5813" t="str">
            <v>County Line Vineyards, Syrah S onoma Coast</v>
          </cell>
          <cell r="K5813">
            <v>6</v>
          </cell>
          <cell r="L5813">
            <v>750</v>
          </cell>
        </row>
        <row r="5814">
          <cell r="H5814">
            <v>14965031</v>
          </cell>
          <cell r="I5814" t="str">
            <v>133,33 $</v>
          </cell>
          <cell r="J5814" t="str">
            <v>County Line Vineyards, County Line Pinot Noir Sonoma Coast</v>
          </cell>
          <cell r="K5814">
            <v>6</v>
          </cell>
          <cell r="L5814">
            <v>750</v>
          </cell>
        </row>
        <row r="5815">
          <cell r="H5815">
            <v>14850495</v>
          </cell>
          <cell r="I5815" t="str">
            <v>30,56 $</v>
          </cell>
          <cell r="J5815" t="str">
            <v>Boron, Prosecco Brut Millesima to</v>
          </cell>
          <cell r="K5815">
            <v>6</v>
          </cell>
          <cell r="L5815">
            <v>750</v>
          </cell>
        </row>
        <row r="5816">
          <cell r="H5816">
            <v>14744633</v>
          </cell>
          <cell r="I5816" t="str">
            <v>44,84 $</v>
          </cell>
          <cell r="J5816" t="str">
            <v xml:space="preserve">Poderi Cellario, La Grinozza </v>
          </cell>
          <cell r="K5816">
            <v>6</v>
          </cell>
          <cell r="L5816">
            <v>1000</v>
          </cell>
        </row>
        <row r="5817">
          <cell r="H5817">
            <v>14850461</v>
          </cell>
          <cell r="I5817" t="str">
            <v>64,53 $</v>
          </cell>
          <cell r="J5817" t="str">
            <v>Poderi Cellario, Lafrea Favori ta</v>
          </cell>
          <cell r="K5817">
            <v>12</v>
          </cell>
          <cell r="L5817">
            <v>750</v>
          </cell>
        </row>
        <row r="5818">
          <cell r="H5818">
            <v>14924888</v>
          </cell>
          <cell r="I5818" t="str">
            <v>40,44 $</v>
          </cell>
          <cell r="J5818" t="str">
            <v xml:space="preserve">Château Bois Pertuis </v>
          </cell>
          <cell r="K5818">
            <v>6</v>
          </cell>
          <cell r="L5818">
            <v>750</v>
          </cell>
        </row>
        <row r="5819">
          <cell r="H5819">
            <v>14925012</v>
          </cell>
          <cell r="I5819" t="str">
            <v>44,93 $</v>
          </cell>
          <cell r="J5819" t="str">
            <v xml:space="preserve">Château La Fleur </v>
          </cell>
          <cell r="K5819">
            <v>6</v>
          </cell>
          <cell r="L5819">
            <v>750</v>
          </cell>
        </row>
        <row r="5820">
          <cell r="H5820">
            <v>14876003</v>
          </cell>
          <cell r="I5820" t="str">
            <v>123,57 $</v>
          </cell>
          <cell r="J5820" t="str">
            <v xml:space="preserve">Château Cap de Haut </v>
          </cell>
          <cell r="K5820">
            <v>12</v>
          </cell>
          <cell r="L5820">
            <v>750</v>
          </cell>
        </row>
        <row r="5821">
          <cell r="H5821">
            <v>14972530</v>
          </cell>
          <cell r="I5821" t="str">
            <v>31,81 $</v>
          </cell>
          <cell r="J5821" t="str">
            <v>Levorato Chardonnay, Chardonna y Veneto IGT</v>
          </cell>
          <cell r="K5821">
            <v>12</v>
          </cell>
          <cell r="L5821">
            <v>750</v>
          </cell>
        </row>
        <row r="5822">
          <cell r="H5822">
            <v>14964871</v>
          </cell>
          <cell r="I5822" t="str">
            <v>33,43 $</v>
          </cell>
          <cell r="J5822" t="str">
            <v>Levorato Pinot Grigio DOC, Del le Venzie DOC</v>
          </cell>
          <cell r="K5822">
            <v>12</v>
          </cell>
          <cell r="L5822">
            <v>750</v>
          </cell>
        </row>
        <row r="5823">
          <cell r="H5823">
            <v>14964716</v>
          </cell>
          <cell r="I5823" t="str">
            <v>28,94 $</v>
          </cell>
          <cell r="J5823" t="str">
            <v>Levorato Cabernet Sauvignon, V eneto Cabernet Sauvignon</v>
          </cell>
          <cell r="K5823">
            <v>12</v>
          </cell>
          <cell r="L5823">
            <v>750</v>
          </cell>
        </row>
        <row r="5824">
          <cell r="H5824">
            <v>14796636</v>
          </cell>
          <cell r="I5824" t="str">
            <v>72,38 $</v>
          </cell>
          <cell r="J5824" t="str">
            <v xml:space="preserve">Sexy, Rouge </v>
          </cell>
          <cell r="K5824">
            <v>12</v>
          </cell>
          <cell r="L5824">
            <v>750</v>
          </cell>
        </row>
        <row r="5825">
          <cell r="H5825">
            <v>14796759</v>
          </cell>
          <cell r="I5825" t="str">
            <v>150,94 $</v>
          </cell>
          <cell r="J5825" t="str">
            <v>Clos LaChance, Whitestone Cabe rnet Estate</v>
          </cell>
          <cell r="K5825">
            <v>6</v>
          </cell>
          <cell r="L5825">
            <v>750</v>
          </cell>
        </row>
        <row r="5826">
          <cell r="H5826">
            <v>14796556</v>
          </cell>
          <cell r="I5826" t="str">
            <v>53,57 $</v>
          </cell>
          <cell r="J5826" t="str">
            <v>Clos LaChance, Meritage Estate Red Wine</v>
          </cell>
          <cell r="K5826">
            <v>6</v>
          </cell>
          <cell r="L5826">
            <v>750</v>
          </cell>
        </row>
        <row r="5827">
          <cell r="H5827">
            <v>14857742</v>
          </cell>
          <cell r="I5827" t="str">
            <v>141,54 $</v>
          </cell>
          <cell r="J5827" t="str">
            <v xml:space="preserve">Ca' Viola, Barolo Caviot </v>
          </cell>
          <cell r="K5827">
            <v>6</v>
          </cell>
          <cell r="L5827">
            <v>750</v>
          </cell>
        </row>
        <row r="5828">
          <cell r="H5828">
            <v>14857751</v>
          </cell>
          <cell r="I5828" t="str">
            <v>99,08 $</v>
          </cell>
          <cell r="J5828" t="str">
            <v>Ca' Viola, Barbera d'Alba Bric du Luv</v>
          </cell>
          <cell r="K5828">
            <v>6</v>
          </cell>
          <cell r="L5828">
            <v>750</v>
          </cell>
        </row>
        <row r="5829">
          <cell r="H5829">
            <v>15001364</v>
          </cell>
          <cell r="I5829" t="str">
            <v>70,10 $</v>
          </cell>
          <cell r="J5829" t="str">
            <v>Langhe DOC Nebbiolo Olivero Ma rio</v>
          </cell>
          <cell r="K5829">
            <v>6</v>
          </cell>
          <cell r="L5829">
            <v>750</v>
          </cell>
        </row>
        <row r="5830">
          <cell r="H5830">
            <v>14835877</v>
          </cell>
          <cell r="I5830" t="str">
            <v>146,04 $</v>
          </cell>
          <cell r="J5830" t="str">
            <v>Barolo Bricco Rocca DOCG Vigne Unite</v>
          </cell>
          <cell r="K5830">
            <v>6</v>
          </cell>
          <cell r="L5830">
            <v>750</v>
          </cell>
        </row>
        <row r="5831">
          <cell r="H5831">
            <v>15008048</v>
          </cell>
          <cell r="I5831" t="str">
            <v>146,48 $</v>
          </cell>
          <cell r="J5831" t="str">
            <v>Réserve Brut, Champagne Legoug e-Copin</v>
          </cell>
          <cell r="K5831">
            <v>3</v>
          </cell>
          <cell r="L5831">
            <v>1500</v>
          </cell>
        </row>
        <row r="5832">
          <cell r="H5832">
            <v>15008056</v>
          </cell>
          <cell r="I5832" t="str">
            <v>156,82 $</v>
          </cell>
          <cell r="J5832" t="str">
            <v>A Fleur de Note 2012, Champagn e Legouge-Copin</v>
          </cell>
          <cell r="K5832">
            <v>6</v>
          </cell>
          <cell r="L5832">
            <v>750</v>
          </cell>
        </row>
        <row r="5833">
          <cell r="H5833">
            <v>15033227</v>
          </cell>
          <cell r="I5833" t="str">
            <v>105,66 $</v>
          </cell>
          <cell r="J5833" t="str">
            <v xml:space="preserve">Vaimaki, Popolka Red </v>
          </cell>
          <cell r="K5833">
            <v>12</v>
          </cell>
          <cell r="L5833">
            <v>750</v>
          </cell>
        </row>
        <row r="5834">
          <cell r="H5834">
            <v>14900683</v>
          </cell>
          <cell r="I5834" t="str">
            <v>145,90 $</v>
          </cell>
          <cell r="J5834" t="str">
            <v>Sky Vineyards, Mount Veeder Sk y zinfandel</v>
          </cell>
          <cell r="K5834">
            <v>6</v>
          </cell>
          <cell r="L5834">
            <v>750</v>
          </cell>
        </row>
        <row r="5835">
          <cell r="H5835">
            <v>14902751</v>
          </cell>
          <cell r="I5835" t="str">
            <v>58,23 $</v>
          </cell>
          <cell r="J5835" t="str">
            <v>Equitez Reserva Ribera Del Juc ar DO</v>
          </cell>
          <cell r="K5835">
            <v>6</v>
          </cell>
          <cell r="L5835">
            <v>750</v>
          </cell>
        </row>
        <row r="5836">
          <cell r="H5836">
            <v>14922778</v>
          </cell>
          <cell r="I5836" t="str">
            <v>27,86 $</v>
          </cell>
          <cell r="J5836" t="str">
            <v xml:space="preserve">Chardonnay, Frentano </v>
          </cell>
          <cell r="K5836">
            <v>12</v>
          </cell>
          <cell r="L5836">
            <v>750</v>
          </cell>
        </row>
        <row r="5837">
          <cell r="H5837">
            <v>14881401</v>
          </cell>
          <cell r="I5837" t="str">
            <v>27,86 $</v>
          </cell>
          <cell r="J5837" t="str">
            <v>Montepulciano d'Abruzzo, Frent ano</v>
          </cell>
          <cell r="K5837">
            <v>12</v>
          </cell>
          <cell r="L5837">
            <v>750</v>
          </cell>
        </row>
        <row r="5838">
          <cell r="H5838">
            <v>14932511</v>
          </cell>
          <cell r="I5838" t="str">
            <v>31,45 $</v>
          </cell>
          <cell r="J5838" t="str">
            <v>Ca' Viola, Magnum Giblin Langh e Nebbiolo</v>
          </cell>
          <cell r="K5838">
            <v>1</v>
          </cell>
          <cell r="L5838">
            <v>1500</v>
          </cell>
        </row>
        <row r="5839">
          <cell r="H5839">
            <v>14929751</v>
          </cell>
          <cell r="I5839" t="str">
            <v>89,87 $</v>
          </cell>
          <cell r="J5839" t="str">
            <v xml:space="preserve">Finca Nueva, Gran Reserva </v>
          </cell>
          <cell r="K5839">
            <v>6</v>
          </cell>
          <cell r="L5839">
            <v>750</v>
          </cell>
        </row>
        <row r="5840">
          <cell r="H5840">
            <v>14740915</v>
          </cell>
          <cell r="I5840" t="str">
            <v>24,55 $</v>
          </cell>
          <cell r="J5840" t="str">
            <v xml:space="preserve">Bacaro, Grillo Sicilia DOC </v>
          </cell>
          <cell r="K5840">
            <v>6</v>
          </cell>
          <cell r="L5840">
            <v>750</v>
          </cell>
        </row>
        <row r="5841">
          <cell r="H5841">
            <v>14935000</v>
          </cell>
          <cell r="I5841" t="str">
            <v>76,39 $</v>
          </cell>
          <cell r="J5841" t="str">
            <v xml:space="preserve">Bencze Birtok, Autochthon </v>
          </cell>
          <cell r="K5841">
            <v>6</v>
          </cell>
          <cell r="L5841">
            <v>750</v>
          </cell>
        </row>
        <row r="5842">
          <cell r="H5842">
            <v>14796901</v>
          </cell>
          <cell r="I5842" t="str">
            <v>53,57 $</v>
          </cell>
          <cell r="J5842" t="str">
            <v xml:space="preserve">Clos LaChance, Cabernet Estate </v>
          </cell>
          <cell r="K5842">
            <v>6</v>
          </cell>
          <cell r="L5842">
            <v>750</v>
          </cell>
        </row>
        <row r="5843">
          <cell r="H5843">
            <v>14796601</v>
          </cell>
          <cell r="I5843" t="str">
            <v>77,98 $</v>
          </cell>
          <cell r="J5843" t="str">
            <v xml:space="preserve">Hayes Valley, Zinfandel </v>
          </cell>
          <cell r="K5843">
            <v>12</v>
          </cell>
          <cell r="L5843">
            <v>750</v>
          </cell>
        </row>
        <row r="5844">
          <cell r="H5844">
            <v>14796521</v>
          </cell>
          <cell r="I5844" t="str">
            <v>77,98 $</v>
          </cell>
          <cell r="J5844" t="str">
            <v xml:space="preserve">Hayes Valley, Chardonnay </v>
          </cell>
          <cell r="K5844">
            <v>12</v>
          </cell>
          <cell r="L5844">
            <v>750</v>
          </cell>
        </row>
        <row r="5845">
          <cell r="H5845">
            <v>14796644</v>
          </cell>
          <cell r="I5845" t="str">
            <v>103,01 $</v>
          </cell>
          <cell r="J5845" t="str">
            <v>Clos LaChance, Pinot Noir Rese rve Santa Cruz Mountains</v>
          </cell>
          <cell r="K5845">
            <v>6</v>
          </cell>
          <cell r="L5845">
            <v>750</v>
          </cell>
        </row>
        <row r="5846">
          <cell r="H5846">
            <v>14844301</v>
          </cell>
          <cell r="I5846" t="str">
            <v>77,98 $</v>
          </cell>
          <cell r="J5846" t="str">
            <v xml:space="preserve">Hayes Valley, Merlot </v>
          </cell>
          <cell r="K5846">
            <v>12</v>
          </cell>
          <cell r="L5846">
            <v>750</v>
          </cell>
        </row>
        <row r="5847">
          <cell r="H5847">
            <v>14834823</v>
          </cell>
          <cell r="I5847" t="str">
            <v>30,00 $</v>
          </cell>
          <cell r="J5847" t="str">
            <v xml:space="preserve">Excelsior Estate, Chardonnay </v>
          </cell>
          <cell r="K5847">
            <v>12</v>
          </cell>
          <cell r="L5847">
            <v>750</v>
          </cell>
        </row>
        <row r="5848">
          <cell r="H5848">
            <v>14810258</v>
          </cell>
          <cell r="I5848" t="str">
            <v>93,33 $</v>
          </cell>
          <cell r="J5848" t="str">
            <v>Radford Dale, Thirst Clairette Blanche</v>
          </cell>
          <cell r="K5848">
            <v>12</v>
          </cell>
          <cell r="L5848">
            <v>750</v>
          </cell>
        </row>
        <row r="5849">
          <cell r="H5849">
            <v>14868492</v>
          </cell>
          <cell r="I5849" t="str">
            <v>123,12 $</v>
          </cell>
          <cell r="J5849" t="str">
            <v>Pirochetta Vecchie Vigne, Casc ina Corte</v>
          </cell>
          <cell r="K5849">
            <v>12</v>
          </cell>
          <cell r="L5849">
            <v>750</v>
          </cell>
        </row>
        <row r="5850">
          <cell r="H5850">
            <v>14869639</v>
          </cell>
          <cell r="I5850" t="str">
            <v>141,09 $</v>
          </cell>
          <cell r="J5850" t="str">
            <v>Pirochetta Magnum, Cascina Cor te</v>
          </cell>
          <cell r="K5850">
            <v>6</v>
          </cell>
          <cell r="L5850">
            <v>1500</v>
          </cell>
        </row>
        <row r="5851">
          <cell r="H5851">
            <v>14881152</v>
          </cell>
          <cell r="I5851" t="str">
            <v>123,12 $</v>
          </cell>
          <cell r="J5851" t="str">
            <v xml:space="preserve">Langhe Barbera, Cascina Corte </v>
          </cell>
          <cell r="K5851">
            <v>12</v>
          </cell>
          <cell r="L5851">
            <v>750</v>
          </cell>
        </row>
        <row r="5852">
          <cell r="H5852">
            <v>14881161</v>
          </cell>
          <cell r="I5852" t="str">
            <v>141,09 $</v>
          </cell>
          <cell r="J5852" t="str">
            <v>Langhe Barbera Magnum, Cascina Corte</v>
          </cell>
          <cell r="K5852">
            <v>6</v>
          </cell>
          <cell r="L5852">
            <v>1500</v>
          </cell>
        </row>
        <row r="5853">
          <cell r="H5853">
            <v>14761636</v>
          </cell>
          <cell r="I5853" t="str">
            <v>44,48 $</v>
          </cell>
          <cell r="J5853" t="str">
            <v xml:space="preserve">Teoria Tinto Reserva </v>
          </cell>
          <cell r="K5853">
            <v>12</v>
          </cell>
          <cell r="L5853">
            <v>750</v>
          </cell>
        </row>
        <row r="5854">
          <cell r="H5854">
            <v>14958703</v>
          </cell>
          <cell r="I5854" t="str">
            <v>85,37 $</v>
          </cell>
          <cell r="J5854" t="str">
            <v>Régine Sumeire Sélection, La S ource Gabriel</v>
          </cell>
          <cell r="K5854">
            <v>12</v>
          </cell>
          <cell r="L5854">
            <v>750</v>
          </cell>
        </row>
        <row r="5855">
          <cell r="H5855">
            <v>14961030</v>
          </cell>
          <cell r="I5855" t="str">
            <v>211,31 $</v>
          </cell>
          <cell r="J5855" t="str">
            <v xml:space="preserve">Bichi, La Gorda Yori Blanco </v>
          </cell>
          <cell r="K5855">
            <v>12</v>
          </cell>
          <cell r="L5855">
            <v>750</v>
          </cell>
        </row>
        <row r="5856">
          <cell r="H5856">
            <v>14961603</v>
          </cell>
          <cell r="I5856" t="str">
            <v>105,66 $</v>
          </cell>
          <cell r="J5856" t="str">
            <v xml:space="preserve">Bichi, Mistico </v>
          </cell>
          <cell r="K5856">
            <v>12</v>
          </cell>
          <cell r="L5856">
            <v>750</v>
          </cell>
        </row>
        <row r="5857">
          <cell r="H5857">
            <v>14963596</v>
          </cell>
          <cell r="I5857" t="str">
            <v>52,57 $</v>
          </cell>
          <cell r="J5857" t="str">
            <v>L2884 Maso Maroni Valpolicella DOC</v>
          </cell>
          <cell r="K5857">
            <v>6</v>
          </cell>
          <cell r="L5857">
            <v>750</v>
          </cell>
        </row>
        <row r="5858">
          <cell r="H5858">
            <v>14963625</v>
          </cell>
          <cell r="I5858" t="str">
            <v>82,14 $</v>
          </cell>
          <cell r="J5858" t="str">
            <v>L2885 Maso Maroni Valpolicella Ripasso Superiore DOC</v>
          </cell>
          <cell r="K5858">
            <v>6</v>
          </cell>
          <cell r="L5858">
            <v>750</v>
          </cell>
        </row>
        <row r="5859">
          <cell r="H5859">
            <v>14963650</v>
          </cell>
          <cell r="I5859" t="str">
            <v>150,08 $</v>
          </cell>
          <cell r="J5859" t="str">
            <v>L2886 Antichello Amarone della Valpolicella Classico DOCG</v>
          </cell>
          <cell r="K5859">
            <v>6</v>
          </cell>
          <cell r="L5859">
            <v>750</v>
          </cell>
        </row>
        <row r="5860">
          <cell r="H5860">
            <v>14963609</v>
          </cell>
          <cell r="I5860" t="str">
            <v>50,01 $</v>
          </cell>
          <cell r="J5860" t="str">
            <v>L2888 Antichello Valpolicella DOC</v>
          </cell>
          <cell r="K5860">
            <v>6</v>
          </cell>
          <cell r="L5860">
            <v>750</v>
          </cell>
        </row>
        <row r="5861">
          <cell r="H5861">
            <v>14963641</v>
          </cell>
          <cell r="I5861" t="str">
            <v>30,29 $</v>
          </cell>
          <cell r="J5861" t="str">
            <v xml:space="preserve">L2889 Antichello Soave DOC </v>
          </cell>
          <cell r="K5861">
            <v>6</v>
          </cell>
          <cell r="L5861">
            <v>750</v>
          </cell>
        </row>
        <row r="5862">
          <cell r="H5862">
            <v>14801415</v>
          </cell>
          <cell r="I5862" t="str">
            <v>106,36 $</v>
          </cell>
          <cell r="J5862" t="str">
            <v xml:space="preserve">Matchbook, Chardonnay </v>
          </cell>
          <cell r="K5862">
            <v>12</v>
          </cell>
          <cell r="L5862">
            <v>750</v>
          </cell>
        </row>
        <row r="5863">
          <cell r="H5863">
            <v>14850452</v>
          </cell>
          <cell r="I5863" t="str">
            <v>82,68 $</v>
          </cell>
          <cell r="J5863" t="str">
            <v xml:space="preserve">Poderi Cellario, È rosso </v>
          </cell>
          <cell r="K5863">
            <v>12</v>
          </cell>
          <cell r="L5863">
            <v>1000</v>
          </cell>
        </row>
        <row r="5864">
          <cell r="H5864">
            <v>14972329</v>
          </cell>
          <cell r="I5864" t="str">
            <v>229,16 $</v>
          </cell>
          <cell r="J5864" t="str">
            <v xml:space="preserve">Chanson Père &amp; Fils, Volnay </v>
          </cell>
          <cell r="K5864">
            <v>6</v>
          </cell>
          <cell r="L5864">
            <v>750</v>
          </cell>
        </row>
        <row r="5865">
          <cell r="H5865">
            <v>14809863</v>
          </cell>
          <cell r="I5865" t="str">
            <v>46,73 $</v>
          </cell>
          <cell r="J5865" t="str">
            <v>Cataldo, Sicilia IGT Nero d'Av ola</v>
          </cell>
          <cell r="K5865">
            <v>12</v>
          </cell>
          <cell r="L5865">
            <v>750</v>
          </cell>
        </row>
        <row r="5866">
          <cell r="H5866">
            <v>14971924</v>
          </cell>
          <cell r="I5866" t="str">
            <v>71,89 $</v>
          </cell>
          <cell r="J5866" t="str">
            <v xml:space="preserve">Violato Syrah </v>
          </cell>
          <cell r="K5866">
            <v>12</v>
          </cell>
          <cell r="L5866">
            <v>750</v>
          </cell>
        </row>
        <row r="5867">
          <cell r="H5867">
            <v>14964986</v>
          </cell>
          <cell r="I5867" t="str">
            <v>31,81 $</v>
          </cell>
          <cell r="J5867" t="str">
            <v>Levorato Sauvignon Blanc, Trev enezie Sauvignon Blanc IGT</v>
          </cell>
          <cell r="K5867">
            <v>12</v>
          </cell>
          <cell r="L5867">
            <v>750</v>
          </cell>
        </row>
        <row r="5868">
          <cell r="H5868">
            <v>14874391</v>
          </cell>
          <cell r="I5868" t="str">
            <v>71,89 $</v>
          </cell>
          <cell r="J5868" t="str">
            <v>Cantine Madonna delle Grazie, Messer Oto</v>
          </cell>
          <cell r="K5868">
            <v>12</v>
          </cell>
          <cell r="L5868">
            <v>750</v>
          </cell>
        </row>
        <row r="5869">
          <cell r="H5869">
            <v>14754487</v>
          </cell>
          <cell r="I5869" t="str">
            <v>47,63 $</v>
          </cell>
          <cell r="J5869" t="str">
            <v xml:space="preserve">Il Lupinello, 1 litro Rosso </v>
          </cell>
          <cell r="K5869">
            <v>6</v>
          </cell>
          <cell r="L5869">
            <v>1000</v>
          </cell>
        </row>
        <row r="5870">
          <cell r="H5870">
            <v>14815323</v>
          </cell>
          <cell r="I5870" t="str">
            <v>111,59 $</v>
          </cell>
          <cell r="J5870" t="str">
            <v xml:space="preserve">Erbaluna, Barbera La Rosina </v>
          </cell>
          <cell r="K5870">
            <v>12</v>
          </cell>
          <cell r="L5870">
            <v>750</v>
          </cell>
        </row>
        <row r="5871">
          <cell r="H5871">
            <v>14983520</v>
          </cell>
          <cell r="I5871" t="str">
            <v>84,93 $</v>
          </cell>
          <cell r="J5871" t="str">
            <v>Fattoria San Lorenzo, Di Gino Rosso Magnum</v>
          </cell>
          <cell r="K5871">
            <v>6</v>
          </cell>
          <cell r="L5871">
            <v>1500</v>
          </cell>
        </row>
        <row r="5872">
          <cell r="H5872">
            <v>14983597</v>
          </cell>
          <cell r="I5872" t="str">
            <v>88,97 $</v>
          </cell>
          <cell r="J5872" t="str">
            <v xml:space="preserve">Fattoria San Lorenzo, Paradiso </v>
          </cell>
          <cell r="K5872">
            <v>6</v>
          </cell>
          <cell r="L5872">
            <v>750</v>
          </cell>
        </row>
        <row r="5873">
          <cell r="H5873">
            <v>14841767</v>
          </cell>
          <cell r="I5873" t="str">
            <v>119,50 $</v>
          </cell>
          <cell r="J5873" t="str">
            <v>Rocca dei Mori Briacò, Primiti vo Salento IGP</v>
          </cell>
          <cell r="K5873">
            <v>12</v>
          </cell>
          <cell r="L5873">
            <v>750</v>
          </cell>
        </row>
        <row r="5874">
          <cell r="H5874">
            <v>14875043</v>
          </cell>
          <cell r="I5874" t="str">
            <v>77,74 $</v>
          </cell>
          <cell r="J5874" t="str">
            <v xml:space="preserve">Weingut Falkenstein, Sauvignon </v>
          </cell>
          <cell r="K5874">
            <v>6</v>
          </cell>
          <cell r="L5874">
            <v>750</v>
          </cell>
        </row>
        <row r="5875">
          <cell r="H5875">
            <v>14855261</v>
          </cell>
          <cell r="I5875" t="str">
            <v>65,60 $</v>
          </cell>
          <cell r="J5875" t="str">
            <v>Weingut Falkenstein, Weissburg under</v>
          </cell>
          <cell r="K5875">
            <v>6</v>
          </cell>
          <cell r="L5875">
            <v>750</v>
          </cell>
        </row>
        <row r="5876">
          <cell r="H5876">
            <v>14859342</v>
          </cell>
          <cell r="I5876" t="str">
            <v>65,30 $</v>
          </cell>
          <cell r="J5876" t="str">
            <v xml:space="preserve">Vino Gross, Haloze Blanc </v>
          </cell>
          <cell r="K5876">
            <v>6</v>
          </cell>
          <cell r="L5876">
            <v>750</v>
          </cell>
        </row>
        <row r="5877">
          <cell r="H5877">
            <v>14985365</v>
          </cell>
          <cell r="I5877" t="str">
            <v>52,87 $</v>
          </cell>
          <cell r="J5877" t="str">
            <v>Orsumella, Chianti Classico Bi o</v>
          </cell>
          <cell r="K5877">
            <v>6</v>
          </cell>
          <cell r="L5877">
            <v>750</v>
          </cell>
        </row>
        <row r="5878">
          <cell r="H5878">
            <v>14985171</v>
          </cell>
          <cell r="I5878" t="str">
            <v>43,14 $</v>
          </cell>
          <cell r="J5878" t="str">
            <v>Las Moradas de San Martin, La Senda</v>
          </cell>
          <cell r="K5878">
            <v>6</v>
          </cell>
          <cell r="L5878">
            <v>750</v>
          </cell>
        </row>
        <row r="5879">
          <cell r="H5879">
            <v>14985701</v>
          </cell>
          <cell r="I5879" t="str">
            <v>258,33 $</v>
          </cell>
          <cell r="J5879" t="str">
            <v xml:space="preserve">Lanson, Le Blanc de Blancs </v>
          </cell>
          <cell r="K5879">
            <v>6</v>
          </cell>
          <cell r="L5879">
            <v>750</v>
          </cell>
        </row>
        <row r="5880">
          <cell r="H5880">
            <v>14753898</v>
          </cell>
          <cell r="I5880" t="str">
            <v>170,00 $</v>
          </cell>
          <cell r="J5880" t="str">
            <v xml:space="preserve">Lanson, Black Label Brut </v>
          </cell>
          <cell r="K5880">
            <v>6</v>
          </cell>
          <cell r="L5880">
            <v>750</v>
          </cell>
        </row>
        <row r="5881">
          <cell r="H5881">
            <v>14986350</v>
          </cell>
          <cell r="I5881" t="str">
            <v>141,54 $</v>
          </cell>
          <cell r="J5881" t="str">
            <v>Champagne Perseval-Farge, C. d e Réserve Brut Magnum</v>
          </cell>
          <cell r="K5881">
            <v>3</v>
          </cell>
          <cell r="L5881">
            <v>1500</v>
          </cell>
        </row>
        <row r="5882">
          <cell r="H5882">
            <v>14986122</v>
          </cell>
          <cell r="I5882" t="str">
            <v>47,18 $</v>
          </cell>
          <cell r="J5882" t="str">
            <v>Champagne Perseval-Farge, C. d e Réserve Brut Magnum</v>
          </cell>
          <cell r="K5882">
            <v>1</v>
          </cell>
          <cell r="L5882">
            <v>1500</v>
          </cell>
        </row>
        <row r="5883">
          <cell r="H5883">
            <v>14796901</v>
          </cell>
          <cell r="I5883" t="str">
            <v>53,57 $</v>
          </cell>
          <cell r="J5883" t="str">
            <v xml:space="preserve">Clos LaChance, Cabernet Estate </v>
          </cell>
          <cell r="K5883">
            <v>6</v>
          </cell>
          <cell r="L5883">
            <v>750</v>
          </cell>
        </row>
        <row r="5884">
          <cell r="H5884">
            <v>14796513</v>
          </cell>
          <cell r="I5884" t="str">
            <v>53,57 $</v>
          </cell>
          <cell r="J5884" t="str">
            <v>Clos LaChance, Chardonnay Esta te</v>
          </cell>
          <cell r="K5884">
            <v>6</v>
          </cell>
          <cell r="L5884">
            <v>750</v>
          </cell>
        </row>
        <row r="5885">
          <cell r="H5885">
            <v>14986114</v>
          </cell>
          <cell r="I5885" t="str">
            <v>31,45 $</v>
          </cell>
          <cell r="J5885" t="str">
            <v xml:space="preserve">Château Tourril, Philippe </v>
          </cell>
          <cell r="K5885">
            <v>6</v>
          </cell>
          <cell r="L5885">
            <v>750</v>
          </cell>
        </row>
        <row r="5886">
          <cell r="H5886">
            <v>14815850</v>
          </cell>
          <cell r="I5886" t="str">
            <v>64,15 $</v>
          </cell>
          <cell r="J5886" t="str">
            <v xml:space="preserve">Convite, Esencial </v>
          </cell>
          <cell r="K5886">
            <v>6</v>
          </cell>
          <cell r="L5886">
            <v>750</v>
          </cell>
        </row>
        <row r="5887">
          <cell r="H5887">
            <v>14816094</v>
          </cell>
          <cell r="I5887" t="str">
            <v>94,34 $</v>
          </cell>
          <cell r="J5887" t="str">
            <v xml:space="preserve">Convite, Esencial Rose </v>
          </cell>
          <cell r="K5887">
            <v>6</v>
          </cell>
          <cell r="L5887">
            <v>750</v>
          </cell>
        </row>
        <row r="5888">
          <cell r="H5888">
            <v>14990181</v>
          </cell>
          <cell r="I5888" t="str">
            <v>152,78 $</v>
          </cell>
          <cell r="J5888" t="str">
            <v xml:space="preserve">Canlibero, Erre </v>
          </cell>
          <cell r="K5888">
            <v>6</v>
          </cell>
          <cell r="L5888">
            <v>750</v>
          </cell>
        </row>
        <row r="5889">
          <cell r="H5889">
            <v>14770049</v>
          </cell>
          <cell r="I5889" t="str">
            <v>125,82 $</v>
          </cell>
          <cell r="J5889" t="str">
            <v>Vignaioli Nino e Erica Perrino , Bianco Testalonga</v>
          </cell>
          <cell r="K5889">
            <v>6</v>
          </cell>
          <cell r="L5889">
            <v>750</v>
          </cell>
        </row>
        <row r="5890">
          <cell r="H5890">
            <v>14770508</v>
          </cell>
          <cell r="I5890" t="str">
            <v>134,80 $</v>
          </cell>
          <cell r="J5890" t="str">
            <v>Vignaioli Nino e Erica Perrino , Rossese di Dolceacqua</v>
          </cell>
          <cell r="K5890">
            <v>6</v>
          </cell>
          <cell r="L5890">
            <v>750</v>
          </cell>
        </row>
        <row r="5891">
          <cell r="H5891">
            <v>15008021</v>
          </cell>
          <cell r="I5891" t="str">
            <v>134,80 $</v>
          </cell>
          <cell r="J5891" t="str">
            <v>Réserve Brut, Champagne Legoug e-Copin</v>
          </cell>
          <cell r="K5891">
            <v>6</v>
          </cell>
          <cell r="L5891">
            <v>750</v>
          </cell>
        </row>
        <row r="5892">
          <cell r="H5892">
            <v>15008030</v>
          </cell>
          <cell r="I5892" t="str">
            <v>126,71 $</v>
          </cell>
          <cell r="J5892" t="str">
            <v>Tradition Brut, Champagne Lego uge-Copin</v>
          </cell>
          <cell r="K5892">
            <v>6</v>
          </cell>
          <cell r="L5892">
            <v>750</v>
          </cell>
        </row>
        <row r="5893">
          <cell r="H5893">
            <v>14860351</v>
          </cell>
          <cell r="I5893" t="str">
            <v>58,01 $</v>
          </cell>
          <cell r="J5893" t="str">
            <v xml:space="preserve">Bodega Cerron, Todo Sobre Mi </v>
          </cell>
          <cell r="K5893">
            <v>12</v>
          </cell>
          <cell r="L5893">
            <v>750</v>
          </cell>
        </row>
        <row r="5894">
          <cell r="H5894">
            <v>14861119</v>
          </cell>
          <cell r="I5894" t="str">
            <v>55,33 $</v>
          </cell>
          <cell r="J5894" t="str">
            <v>Bodega Cerron, El Tiempo Que N os Une</v>
          </cell>
          <cell r="K5894">
            <v>12</v>
          </cell>
          <cell r="L5894">
            <v>750</v>
          </cell>
        </row>
        <row r="5895">
          <cell r="H5895">
            <v>14885348</v>
          </cell>
          <cell r="I5895" t="str">
            <v>186,67 $</v>
          </cell>
          <cell r="J5895" t="str">
            <v>Langmeil, Blacksmith Cabernet Sauvignon</v>
          </cell>
          <cell r="K5895">
            <v>12</v>
          </cell>
          <cell r="L5895">
            <v>750</v>
          </cell>
        </row>
        <row r="5896">
          <cell r="H5896">
            <v>14898122</v>
          </cell>
          <cell r="I5896" t="str">
            <v>80,32 $</v>
          </cell>
          <cell r="J5896" t="str">
            <v xml:space="preserve">cremant de bourgogne rosé </v>
          </cell>
          <cell r="K5896">
            <v>12</v>
          </cell>
          <cell r="L5896">
            <v>750</v>
          </cell>
        </row>
        <row r="5897">
          <cell r="H5897">
            <v>14898131</v>
          </cell>
          <cell r="I5897" t="str">
            <v>101,74 $</v>
          </cell>
          <cell r="J5897" t="str">
            <v xml:space="preserve">santenay 1er cru, la maladière </v>
          </cell>
          <cell r="K5897">
            <v>12</v>
          </cell>
          <cell r="L5897">
            <v>750</v>
          </cell>
        </row>
        <row r="5898">
          <cell r="H5898">
            <v>14909830</v>
          </cell>
          <cell r="I5898" t="str">
            <v>104,25 $</v>
          </cell>
          <cell r="J5898" t="str">
            <v xml:space="preserve">Finca Parera, Clar </v>
          </cell>
          <cell r="K5898">
            <v>12</v>
          </cell>
          <cell r="L5898">
            <v>750</v>
          </cell>
        </row>
        <row r="5899">
          <cell r="H5899">
            <v>14909590</v>
          </cell>
          <cell r="I5899" t="str">
            <v>112,34 $</v>
          </cell>
          <cell r="J5899" t="str">
            <v xml:space="preserve">Finca Parera, Sasso </v>
          </cell>
          <cell r="K5899">
            <v>6</v>
          </cell>
          <cell r="L5899">
            <v>750</v>
          </cell>
        </row>
        <row r="5900">
          <cell r="H5900">
            <v>14912879</v>
          </cell>
          <cell r="I5900" t="str">
            <v>85,37 $</v>
          </cell>
          <cell r="J5900" t="str">
            <v xml:space="preserve">Mèdol Cartoixà, Celler 9+ </v>
          </cell>
          <cell r="K5900">
            <v>12</v>
          </cell>
          <cell r="L5900">
            <v>750</v>
          </cell>
        </row>
        <row r="5901">
          <cell r="H5901">
            <v>14913417</v>
          </cell>
          <cell r="I5901" t="str">
            <v>85,37 $</v>
          </cell>
          <cell r="J5901" t="str">
            <v>Mèdol Garnatxa-Cabernet, Celle r 9+</v>
          </cell>
          <cell r="K5901">
            <v>12</v>
          </cell>
          <cell r="L5901">
            <v>750</v>
          </cell>
        </row>
        <row r="5902">
          <cell r="H5902">
            <v>14912481</v>
          </cell>
          <cell r="I5902" t="str">
            <v>125,82 $</v>
          </cell>
          <cell r="J5902" t="str">
            <v>Mèdol Selecció Cartoixà Vermel l, Celler 9+</v>
          </cell>
          <cell r="K5902">
            <v>12</v>
          </cell>
          <cell r="L5902">
            <v>750</v>
          </cell>
        </row>
        <row r="5903">
          <cell r="H5903">
            <v>14913206</v>
          </cell>
          <cell r="I5903" t="str">
            <v>67,40 $</v>
          </cell>
          <cell r="J5903" t="str">
            <v>Mèdol Selecció Cartoixà Brut N ature, Celler 9+</v>
          </cell>
          <cell r="K5903">
            <v>6</v>
          </cell>
          <cell r="L5903">
            <v>750</v>
          </cell>
        </row>
        <row r="5904">
          <cell r="H5904">
            <v>14924933</v>
          </cell>
          <cell r="I5904" t="str">
            <v>53,02 $</v>
          </cell>
          <cell r="J5904" t="str">
            <v>Carlin de Paolo, Malvasia Don Bosco</v>
          </cell>
          <cell r="K5904">
            <v>6</v>
          </cell>
          <cell r="L5904">
            <v>750</v>
          </cell>
        </row>
        <row r="5905">
          <cell r="H5905">
            <v>14924853</v>
          </cell>
          <cell r="I5905" t="str">
            <v>44,04 $</v>
          </cell>
          <cell r="J5905" t="str">
            <v>Carlin de Paolo, Cvrsvs Vitae DOCG</v>
          </cell>
          <cell r="K5905">
            <v>6</v>
          </cell>
          <cell r="L5905">
            <v>750</v>
          </cell>
        </row>
        <row r="5906">
          <cell r="H5906">
            <v>14926306</v>
          </cell>
          <cell r="I5906" t="str">
            <v>45,83 $</v>
          </cell>
          <cell r="J5906" t="str">
            <v xml:space="preserve">Château Cavale, Bordeaux </v>
          </cell>
          <cell r="K5906">
            <v>6</v>
          </cell>
          <cell r="L5906">
            <v>750</v>
          </cell>
        </row>
        <row r="5907">
          <cell r="H5907">
            <v>14926314</v>
          </cell>
          <cell r="I5907" t="str">
            <v>44,48 $</v>
          </cell>
          <cell r="J5907" t="str">
            <v>Domaine Jean-Yves Millaire, Lo upiot</v>
          </cell>
          <cell r="K5907">
            <v>6</v>
          </cell>
          <cell r="L5907">
            <v>750</v>
          </cell>
        </row>
        <row r="5908">
          <cell r="H5908">
            <v>14926331</v>
          </cell>
          <cell r="I5908" t="str">
            <v>65,15 $</v>
          </cell>
          <cell r="J5908" t="str">
            <v>Château La Rose Garnier, Frons ac</v>
          </cell>
          <cell r="K5908">
            <v>6</v>
          </cell>
          <cell r="L5908">
            <v>750</v>
          </cell>
        </row>
        <row r="5909">
          <cell r="H5909">
            <v>14927886</v>
          </cell>
          <cell r="I5909" t="str">
            <v>107,84 $</v>
          </cell>
          <cell r="J5909" t="str">
            <v xml:space="preserve">Armilla, Rosso di Montalcino </v>
          </cell>
          <cell r="K5909">
            <v>12</v>
          </cell>
          <cell r="L5909">
            <v>750</v>
          </cell>
        </row>
        <row r="5910">
          <cell r="H5910">
            <v>14857742</v>
          </cell>
          <cell r="I5910" t="str">
            <v>141,54 $</v>
          </cell>
          <cell r="J5910" t="str">
            <v xml:space="preserve">Ca' Viola, Barolo Caviot </v>
          </cell>
          <cell r="K5910">
            <v>6</v>
          </cell>
          <cell r="L5910">
            <v>750</v>
          </cell>
        </row>
        <row r="5911">
          <cell r="H5911">
            <v>14932520</v>
          </cell>
          <cell r="I5911" t="str">
            <v>67,40 $</v>
          </cell>
          <cell r="J5911" t="str">
            <v xml:space="preserve">Ca' Viola, Riesling </v>
          </cell>
          <cell r="K5911">
            <v>6</v>
          </cell>
          <cell r="L5911">
            <v>750</v>
          </cell>
        </row>
        <row r="5912">
          <cell r="H5912">
            <v>14857751</v>
          </cell>
          <cell r="I5912" t="str">
            <v>99,08 $</v>
          </cell>
          <cell r="J5912" t="str">
            <v>Ca' Viola, Barbera d'Alba Bric du Luv</v>
          </cell>
          <cell r="K5912">
            <v>6</v>
          </cell>
          <cell r="L5912">
            <v>750</v>
          </cell>
        </row>
        <row r="5913">
          <cell r="H5913">
            <v>14931640</v>
          </cell>
          <cell r="I5913" t="str">
            <v>77,78 $</v>
          </cell>
          <cell r="J5913" t="str">
            <v xml:space="preserve">Chiroubles Le Prieuré </v>
          </cell>
          <cell r="K5913">
            <v>6</v>
          </cell>
          <cell r="L5913">
            <v>750</v>
          </cell>
        </row>
        <row r="5914">
          <cell r="H5914">
            <v>14933637</v>
          </cell>
          <cell r="I5914" t="str">
            <v>94,00 $</v>
          </cell>
          <cell r="J5914" t="str">
            <v xml:space="preserve">Chateau de Plaisance, Ahumat </v>
          </cell>
          <cell r="K5914">
            <v>12</v>
          </cell>
          <cell r="L5914">
            <v>750</v>
          </cell>
        </row>
        <row r="5915">
          <cell r="H5915">
            <v>14769857</v>
          </cell>
          <cell r="I5915" t="str">
            <v>63,01 $</v>
          </cell>
          <cell r="J5915" t="str">
            <v xml:space="preserve">Carussin, Il Carica l'Asino </v>
          </cell>
          <cell r="K5915">
            <v>6</v>
          </cell>
          <cell r="L5915">
            <v>750</v>
          </cell>
        </row>
        <row r="5916">
          <cell r="H5916">
            <v>14833417</v>
          </cell>
          <cell r="I5916" t="str">
            <v>39,76 $</v>
          </cell>
          <cell r="J5916" t="str">
            <v xml:space="preserve">Sho Chiku Bai, Classic Junmai </v>
          </cell>
          <cell r="K5916">
            <v>12</v>
          </cell>
          <cell r="L5916">
            <v>750</v>
          </cell>
        </row>
        <row r="5917">
          <cell r="H5917">
            <v>14833185</v>
          </cell>
          <cell r="I5917" t="str">
            <v>36,72 $</v>
          </cell>
          <cell r="J5917" t="str">
            <v>Sho Chiku Bai, Nigori Silky Mi ld</v>
          </cell>
          <cell r="K5917">
            <v>12</v>
          </cell>
          <cell r="L5917">
            <v>375</v>
          </cell>
        </row>
        <row r="5918">
          <cell r="H5918">
            <v>14826137</v>
          </cell>
          <cell r="I5918" t="str">
            <v>72,73 $</v>
          </cell>
          <cell r="J5918" t="str">
            <v>Château de Lavernette, Granit Blanc des Noirs BIO</v>
          </cell>
          <cell r="K5918">
            <v>6</v>
          </cell>
          <cell r="L5918">
            <v>750</v>
          </cell>
        </row>
        <row r="5919">
          <cell r="H5919">
            <v>14826276</v>
          </cell>
          <cell r="I5919" t="str">
            <v>84,78 $</v>
          </cell>
          <cell r="J5919" t="str">
            <v>Château de Lavernette, Saint-A mour Le Châtelet</v>
          </cell>
          <cell r="K5919">
            <v>6</v>
          </cell>
          <cell r="L5919">
            <v>750</v>
          </cell>
        </row>
        <row r="5920">
          <cell r="H5920">
            <v>14846859</v>
          </cell>
          <cell r="I5920" t="str">
            <v>47,99 $</v>
          </cell>
          <cell r="J5920" t="str">
            <v xml:space="preserve">Paxvinum, Paco Molina </v>
          </cell>
          <cell r="K5920">
            <v>12</v>
          </cell>
          <cell r="L5920">
            <v>750</v>
          </cell>
        </row>
        <row r="5921">
          <cell r="H5921">
            <v>14863704</v>
          </cell>
          <cell r="I5921" t="str">
            <v>117,10 $</v>
          </cell>
          <cell r="J5921" t="str">
            <v xml:space="preserve">Angeline, Chardonnay </v>
          </cell>
          <cell r="K5921">
            <v>12</v>
          </cell>
          <cell r="L5921">
            <v>750</v>
          </cell>
        </row>
        <row r="5922">
          <cell r="H5922">
            <v>14863632</v>
          </cell>
          <cell r="I5922" t="str">
            <v>111,32 $</v>
          </cell>
          <cell r="J5922" t="str">
            <v xml:space="preserve">Angeline, Cabernet Sauvignon </v>
          </cell>
          <cell r="K5922">
            <v>12</v>
          </cell>
          <cell r="L5922">
            <v>750</v>
          </cell>
        </row>
        <row r="5923">
          <cell r="H5923">
            <v>14765717</v>
          </cell>
          <cell r="I5923" t="str">
            <v>241,50 $</v>
          </cell>
          <cell r="J5923" t="str">
            <v xml:space="preserve">Keller Estate, Rôtie </v>
          </cell>
          <cell r="K5923">
            <v>12</v>
          </cell>
          <cell r="L5923">
            <v>750</v>
          </cell>
        </row>
        <row r="5924">
          <cell r="H5924">
            <v>14956396</v>
          </cell>
          <cell r="I5924" t="str">
            <v>126,88 $</v>
          </cell>
          <cell r="J5924" t="str">
            <v>Castello Tricerchi, Rosso di M ontalcino</v>
          </cell>
          <cell r="K5924">
            <v>12</v>
          </cell>
          <cell r="L5924">
            <v>750</v>
          </cell>
        </row>
        <row r="5925">
          <cell r="H5925">
            <v>14956302</v>
          </cell>
          <cell r="I5925" t="str">
            <v>138,92 $</v>
          </cell>
          <cell r="J5925" t="str">
            <v>Castello Tricerchi, Brunello d i Montalcino</v>
          </cell>
          <cell r="K5925">
            <v>6</v>
          </cell>
          <cell r="L5925">
            <v>750</v>
          </cell>
        </row>
        <row r="5926">
          <cell r="H5926">
            <v>14761581</v>
          </cell>
          <cell r="I5926" t="str">
            <v>42,06 $</v>
          </cell>
          <cell r="J5926" t="str">
            <v xml:space="preserve">Teoria Branco </v>
          </cell>
          <cell r="K5926">
            <v>12</v>
          </cell>
          <cell r="L5926">
            <v>750</v>
          </cell>
        </row>
        <row r="5927">
          <cell r="H5927">
            <v>14968856</v>
          </cell>
          <cell r="I5927" t="str">
            <v>203,46 $</v>
          </cell>
          <cell r="J5927" t="str">
            <v xml:space="preserve">Vie Di Romans, Dut'un </v>
          </cell>
          <cell r="K5927">
            <v>6</v>
          </cell>
          <cell r="L5927">
            <v>750</v>
          </cell>
        </row>
        <row r="5928">
          <cell r="H5928">
            <v>14801407</v>
          </cell>
          <cell r="I5928" t="str">
            <v>110,69 $</v>
          </cell>
          <cell r="J5928" t="str">
            <v xml:space="preserve">Parducci, Small Lot Pinot Noir </v>
          </cell>
          <cell r="K5928">
            <v>12</v>
          </cell>
          <cell r="L5928">
            <v>750</v>
          </cell>
        </row>
        <row r="5929">
          <cell r="H5929">
            <v>14898149</v>
          </cell>
          <cell r="I5929" t="str">
            <v>101,74 $</v>
          </cell>
          <cell r="J5929" t="str">
            <v xml:space="preserve">maranges, le clos des loyeres </v>
          </cell>
          <cell r="K5929">
            <v>12</v>
          </cell>
          <cell r="L5929">
            <v>750</v>
          </cell>
        </row>
        <row r="5930">
          <cell r="H5930">
            <v>14736772</v>
          </cell>
          <cell r="I5930" t="str">
            <v>46,73 $</v>
          </cell>
          <cell r="J5930" t="str">
            <v>Azienda Agricola I Mori, Chian ti DOCG</v>
          </cell>
          <cell r="K5930">
            <v>12</v>
          </cell>
          <cell r="L5930">
            <v>750</v>
          </cell>
        </row>
        <row r="5931">
          <cell r="H5931">
            <v>14975749</v>
          </cell>
          <cell r="I5931" t="str">
            <v>54,52 $</v>
          </cell>
          <cell r="J5931" t="str">
            <v xml:space="preserve">Lona Bona Trere Emilia Romagna </v>
          </cell>
          <cell r="K5931">
            <v>12</v>
          </cell>
          <cell r="L5931">
            <v>750</v>
          </cell>
        </row>
        <row r="5932">
          <cell r="H5932">
            <v>14751331</v>
          </cell>
          <cell r="I5932" t="str">
            <v>49,43 $</v>
          </cell>
          <cell r="J5932" t="str">
            <v>Fattoria Mantellassi, Masso Bi anco</v>
          </cell>
          <cell r="K5932">
            <v>12</v>
          </cell>
          <cell r="L5932">
            <v>750</v>
          </cell>
        </row>
        <row r="5933">
          <cell r="H5933">
            <v>14975829</v>
          </cell>
          <cell r="I5933" t="str">
            <v>49,43 $</v>
          </cell>
          <cell r="J5933" t="str">
            <v xml:space="preserve">Mantellassi, Canneto </v>
          </cell>
          <cell r="K5933">
            <v>12</v>
          </cell>
          <cell r="L5933">
            <v>750</v>
          </cell>
        </row>
        <row r="5934">
          <cell r="H5934">
            <v>14979141</v>
          </cell>
          <cell r="I5934" t="str">
            <v>86,28 $</v>
          </cell>
          <cell r="J5934" t="str">
            <v xml:space="preserve">Reif Estate, Pinot Noir </v>
          </cell>
          <cell r="K5934">
            <v>12</v>
          </cell>
          <cell r="L5934">
            <v>750</v>
          </cell>
        </row>
        <row r="5935">
          <cell r="H5935">
            <v>14979150</v>
          </cell>
          <cell r="I5935" t="str">
            <v>86,28 $</v>
          </cell>
          <cell r="J5935" t="str">
            <v>Reif Estate, Cabernet-Sauvigno n</v>
          </cell>
          <cell r="K5935">
            <v>12</v>
          </cell>
          <cell r="L5935">
            <v>750</v>
          </cell>
        </row>
        <row r="5936">
          <cell r="H5936">
            <v>14978659</v>
          </cell>
          <cell r="I5936" t="str">
            <v>72,48 $</v>
          </cell>
          <cell r="J5936" t="str">
            <v xml:space="preserve">Reif Estate, Steel Chardonnay </v>
          </cell>
          <cell r="K5936">
            <v>12</v>
          </cell>
          <cell r="L5936">
            <v>750</v>
          </cell>
        </row>
        <row r="5937">
          <cell r="H5937">
            <v>14979678</v>
          </cell>
          <cell r="I5937" t="str">
            <v>78,00 $</v>
          </cell>
          <cell r="J5937" t="str">
            <v xml:space="preserve">Reif Estate, Chardonnay </v>
          </cell>
          <cell r="K5937">
            <v>12</v>
          </cell>
          <cell r="L5937">
            <v>750</v>
          </cell>
        </row>
        <row r="5938">
          <cell r="H5938">
            <v>14979213</v>
          </cell>
          <cell r="I5938" t="str">
            <v>87,00 $</v>
          </cell>
          <cell r="J5938" t="str">
            <v xml:space="preserve">Reif Estate, Riesling Reserve </v>
          </cell>
          <cell r="K5938">
            <v>12</v>
          </cell>
          <cell r="L5938">
            <v>750</v>
          </cell>
        </row>
        <row r="5939">
          <cell r="H5939">
            <v>14983044</v>
          </cell>
          <cell r="I5939" t="str">
            <v>121,32 $</v>
          </cell>
          <cell r="J5939" t="str">
            <v>Fattoria San Lorenzo, Le Oche Magnum</v>
          </cell>
          <cell r="K5939">
            <v>6</v>
          </cell>
          <cell r="L5939">
            <v>1500</v>
          </cell>
        </row>
        <row r="5940">
          <cell r="H5940">
            <v>14985744</v>
          </cell>
          <cell r="I5940" t="str">
            <v>166,26 $</v>
          </cell>
          <cell r="J5940" t="str">
            <v>L2993 Domaine Bonnardot Beaune Premier Cru Belissand AOP</v>
          </cell>
          <cell r="K5940">
            <v>6</v>
          </cell>
          <cell r="L5940">
            <v>750</v>
          </cell>
        </row>
        <row r="5941">
          <cell r="H5941">
            <v>14879685</v>
          </cell>
          <cell r="I5941" t="str">
            <v>176,00 $</v>
          </cell>
          <cell r="J5941" t="str">
            <v xml:space="preserve">Lanson, Black Label Brut </v>
          </cell>
          <cell r="K5941">
            <v>3</v>
          </cell>
          <cell r="L5941">
            <v>1500</v>
          </cell>
        </row>
        <row r="5942">
          <cell r="H5942">
            <v>14908941</v>
          </cell>
          <cell r="I5942" t="str">
            <v>107,34 $</v>
          </cell>
          <cell r="J5942" t="str">
            <v xml:space="preserve">Casina Bric, Ansi bianco </v>
          </cell>
          <cell r="K5942">
            <v>12</v>
          </cell>
          <cell r="L5942">
            <v>750</v>
          </cell>
        </row>
        <row r="5943">
          <cell r="H5943">
            <v>14925709</v>
          </cell>
          <cell r="I5943" t="str">
            <v>26,96 $</v>
          </cell>
          <cell r="J5943" t="str">
            <v xml:space="preserve">Criminale </v>
          </cell>
          <cell r="K5943">
            <v>6</v>
          </cell>
          <cell r="L5943">
            <v>750</v>
          </cell>
        </row>
        <row r="5944">
          <cell r="H5944">
            <v>14925717</v>
          </cell>
          <cell r="I5944" t="str">
            <v>26,96 $</v>
          </cell>
          <cell r="J5944" t="str">
            <v xml:space="preserve">Barbera d'Alba </v>
          </cell>
          <cell r="K5944">
            <v>6</v>
          </cell>
          <cell r="L5944">
            <v>750</v>
          </cell>
        </row>
        <row r="5945">
          <cell r="H5945">
            <v>14929275</v>
          </cell>
          <cell r="I5945" t="str">
            <v>50,33 $</v>
          </cell>
          <cell r="J5945" t="str">
            <v>Poggio Anima, Belial Sangioves e</v>
          </cell>
          <cell r="K5945">
            <v>12</v>
          </cell>
          <cell r="L5945">
            <v>750</v>
          </cell>
        </row>
        <row r="5946">
          <cell r="H5946">
            <v>14833329</v>
          </cell>
          <cell r="I5946" t="str">
            <v>167,14 $</v>
          </cell>
          <cell r="J5946" t="str">
            <v>Stangeland, Willamette Valley Eola-Amity Hills Pinot Noir 'E</v>
          </cell>
          <cell r="K5946">
            <v>12</v>
          </cell>
          <cell r="L5946">
            <v>750</v>
          </cell>
        </row>
        <row r="5947">
          <cell r="H5947">
            <v>14783368</v>
          </cell>
          <cell r="I5947" t="str">
            <v>26,78 $</v>
          </cell>
          <cell r="J5947" t="str">
            <v xml:space="preserve">Rive Scaligere, Pinot grigio </v>
          </cell>
          <cell r="K5947">
            <v>6</v>
          </cell>
          <cell r="L5947">
            <v>750</v>
          </cell>
        </row>
        <row r="5948">
          <cell r="H5948">
            <v>14858201</v>
          </cell>
          <cell r="I5948" t="str">
            <v>39,27 $</v>
          </cell>
          <cell r="J5948" t="str">
            <v>Belpaese, Montepulciano d'Abru zzo</v>
          </cell>
          <cell r="K5948">
            <v>12</v>
          </cell>
          <cell r="L5948">
            <v>750</v>
          </cell>
        </row>
        <row r="5949">
          <cell r="H5949">
            <v>14937013</v>
          </cell>
          <cell r="I5949" t="str">
            <v>122,22 $</v>
          </cell>
          <cell r="J5949" t="str">
            <v>Ayunta, Nerello mascalese bian co</v>
          </cell>
          <cell r="K5949">
            <v>12</v>
          </cell>
          <cell r="L5949">
            <v>750</v>
          </cell>
        </row>
        <row r="5950">
          <cell r="H5950">
            <v>14938542</v>
          </cell>
          <cell r="I5950" t="str">
            <v>62,91 $</v>
          </cell>
          <cell r="J5950" t="str">
            <v xml:space="preserve">Faustino Cava Brut Rosé </v>
          </cell>
          <cell r="K5950">
            <v>12</v>
          </cell>
          <cell r="L5950">
            <v>750</v>
          </cell>
        </row>
        <row r="5951">
          <cell r="H5951">
            <v>14946382</v>
          </cell>
          <cell r="I5951" t="str">
            <v>69,33 $</v>
          </cell>
          <cell r="J5951" t="str">
            <v xml:space="preserve">Le Due Arbie, Rosso IGT </v>
          </cell>
          <cell r="K5951">
            <v>12</v>
          </cell>
          <cell r="L5951">
            <v>750</v>
          </cell>
        </row>
        <row r="5952">
          <cell r="H5952">
            <v>14813192</v>
          </cell>
          <cell r="I5952" t="str">
            <v>46,73 $</v>
          </cell>
          <cell r="J5952" t="str">
            <v xml:space="preserve">A&amp;D Wines, LIV White BIO </v>
          </cell>
          <cell r="K5952">
            <v>12</v>
          </cell>
          <cell r="L5952">
            <v>750</v>
          </cell>
        </row>
        <row r="5953">
          <cell r="H5953">
            <v>14779431</v>
          </cell>
          <cell r="I5953" t="str">
            <v>98,76 $</v>
          </cell>
          <cell r="J5953" t="str">
            <v>Queen of Hearts, Cabernet-Sauv ignon</v>
          </cell>
          <cell r="K5953">
            <v>12</v>
          </cell>
          <cell r="L5953">
            <v>750</v>
          </cell>
        </row>
        <row r="5954">
          <cell r="H5954">
            <v>14949962</v>
          </cell>
          <cell r="I5954" t="str">
            <v>27,86 $</v>
          </cell>
          <cell r="J5954" t="str">
            <v>Long Barn, Cabernet Sauvignon Reserve</v>
          </cell>
          <cell r="K5954">
            <v>6</v>
          </cell>
          <cell r="L5954">
            <v>750</v>
          </cell>
        </row>
        <row r="5955">
          <cell r="H5955">
            <v>14737880</v>
          </cell>
          <cell r="I5955" t="str">
            <v>84,84 $</v>
          </cell>
          <cell r="J5955" t="str">
            <v>Korenika &amp; Moskon, Malvazija S election</v>
          </cell>
          <cell r="K5955">
            <v>6</v>
          </cell>
          <cell r="L5955">
            <v>750</v>
          </cell>
        </row>
        <row r="5956">
          <cell r="H5956">
            <v>14810223</v>
          </cell>
          <cell r="I5956" t="str">
            <v>45,71 $</v>
          </cell>
          <cell r="J5956" t="str">
            <v xml:space="preserve">I Feudi di Romans, Fysi </v>
          </cell>
          <cell r="K5956">
            <v>6</v>
          </cell>
          <cell r="L5956">
            <v>750</v>
          </cell>
        </row>
        <row r="5957">
          <cell r="H5957">
            <v>14810186</v>
          </cell>
          <cell r="I5957" t="str">
            <v>40,21 $</v>
          </cell>
          <cell r="J5957" t="str">
            <v xml:space="preserve">I Feudi di Romans, Pinot noir </v>
          </cell>
          <cell r="K5957">
            <v>6</v>
          </cell>
          <cell r="L5957">
            <v>750</v>
          </cell>
        </row>
        <row r="5958">
          <cell r="H5958">
            <v>14956361</v>
          </cell>
          <cell r="I5958" t="str">
            <v>61,68 $</v>
          </cell>
          <cell r="J5958" t="str">
            <v>Tenimenti d'Alessandro, Syrah Toscana IGT Biologique</v>
          </cell>
          <cell r="K5958">
            <v>12</v>
          </cell>
          <cell r="L5958">
            <v>750</v>
          </cell>
        </row>
        <row r="5959">
          <cell r="H5959">
            <v>14956290</v>
          </cell>
          <cell r="I5959" t="str">
            <v>127,09 $</v>
          </cell>
          <cell r="J5959" t="str">
            <v>Tenimenti d'Alessandro, Rosso Sangiovese Toscana IGT</v>
          </cell>
          <cell r="K5959">
            <v>12</v>
          </cell>
          <cell r="L5959">
            <v>750</v>
          </cell>
        </row>
        <row r="5960">
          <cell r="H5960">
            <v>14869807</v>
          </cell>
          <cell r="I5960" t="str">
            <v>105,82 $</v>
          </cell>
          <cell r="J5960" t="str">
            <v>Ca' del Baio, Nebbiolo Bric de l Baio</v>
          </cell>
          <cell r="K5960">
            <v>12</v>
          </cell>
          <cell r="L5960">
            <v>750</v>
          </cell>
        </row>
        <row r="5961">
          <cell r="H5961">
            <v>14868231</v>
          </cell>
          <cell r="I5961" t="str">
            <v>69,20 $</v>
          </cell>
          <cell r="J5961" t="str">
            <v xml:space="preserve">Langhe Riesling, Cascina Corte </v>
          </cell>
          <cell r="K5961">
            <v>6</v>
          </cell>
          <cell r="L5961">
            <v>750</v>
          </cell>
        </row>
        <row r="5962">
          <cell r="H5962">
            <v>14958463</v>
          </cell>
          <cell r="I5962" t="str">
            <v>103,35 $</v>
          </cell>
          <cell r="J5962" t="str">
            <v>Amphorae Barbera Bis, Cascina Corte</v>
          </cell>
          <cell r="K5962">
            <v>6</v>
          </cell>
          <cell r="L5962">
            <v>750</v>
          </cell>
        </row>
        <row r="5963">
          <cell r="H5963">
            <v>14958121</v>
          </cell>
          <cell r="I5963" t="str">
            <v>103,35 $</v>
          </cell>
          <cell r="J5963" t="str">
            <v>Amphorae Pirochetta, Cascina C orte</v>
          </cell>
          <cell r="K5963">
            <v>6</v>
          </cell>
          <cell r="L5963">
            <v>750</v>
          </cell>
        </row>
        <row r="5964">
          <cell r="H5964">
            <v>14958041</v>
          </cell>
          <cell r="I5964" t="str">
            <v>139,30 $</v>
          </cell>
          <cell r="J5964" t="str">
            <v>Amphorae Nebbiolo Bis, Cascina Corte</v>
          </cell>
          <cell r="K5964">
            <v>6</v>
          </cell>
          <cell r="L5964">
            <v>750</v>
          </cell>
        </row>
        <row r="5965">
          <cell r="H5965">
            <v>14958367</v>
          </cell>
          <cell r="I5965" t="str">
            <v>148,28 $</v>
          </cell>
          <cell r="J5965" t="str">
            <v>Amphorae Nebbiolo Mag Bis, Cas cina Corte</v>
          </cell>
          <cell r="K5965">
            <v>3</v>
          </cell>
          <cell r="L5965">
            <v>1500</v>
          </cell>
        </row>
        <row r="5966">
          <cell r="H5966">
            <v>14784070</v>
          </cell>
          <cell r="I5966" t="str">
            <v>121,32 $</v>
          </cell>
          <cell r="J5966" t="str">
            <v xml:space="preserve">San Rustico, Amarone Classico </v>
          </cell>
          <cell r="K5966">
            <v>6</v>
          </cell>
          <cell r="L5966">
            <v>750</v>
          </cell>
        </row>
        <row r="5967">
          <cell r="H5967">
            <v>14784133</v>
          </cell>
          <cell r="I5967" t="str">
            <v>58,41 $</v>
          </cell>
          <cell r="J5967" t="str">
            <v xml:space="preserve">Gaso, Ripasso Valpolicella </v>
          </cell>
          <cell r="K5967">
            <v>6</v>
          </cell>
          <cell r="L5967">
            <v>750</v>
          </cell>
        </row>
        <row r="5968">
          <cell r="H5968">
            <v>14756095</v>
          </cell>
          <cell r="I5968" t="str">
            <v>73,06 $</v>
          </cell>
          <cell r="J5968" t="str">
            <v xml:space="preserve">Cantina Tramin, Marjun </v>
          </cell>
          <cell r="K5968">
            <v>6</v>
          </cell>
          <cell r="L5968">
            <v>750</v>
          </cell>
        </row>
        <row r="5969">
          <cell r="H5969">
            <v>14756343</v>
          </cell>
          <cell r="I5969" t="str">
            <v>69,42 $</v>
          </cell>
          <cell r="J5969" t="str">
            <v>Casalbosco, Orchidea Super Tos can</v>
          </cell>
          <cell r="K5969">
            <v>6</v>
          </cell>
          <cell r="L5969">
            <v>750</v>
          </cell>
        </row>
        <row r="5970">
          <cell r="H5970">
            <v>14960660</v>
          </cell>
          <cell r="I5970" t="str">
            <v>60,75 $</v>
          </cell>
          <cell r="J5970" t="str">
            <v xml:space="preserve">Spritz Aperitivo Italiano </v>
          </cell>
          <cell r="K5970">
            <v>12</v>
          </cell>
          <cell r="L5970">
            <v>750</v>
          </cell>
        </row>
        <row r="5971">
          <cell r="H5971">
            <v>14813985</v>
          </cell>
          <cell r="I5971" t="str">
            <v>183,87 $</v>
          </cell>
          <cell r="J5971" t="str">
            <v>Domaine Fouassie Sancerre Sur le Fort</v>
          </cell>
          <cell r="K5971">
            <v>12</v>
          </cell>
          <cell r="L5971">
            <v>750</v>
          </cell>
        </row>
        <row r="5972">
          <cell r="H5972">
            <v>14745222</v>
          </cell>
          <cell r="I5972" t="str">
            <v>84,48 $</v>
          </cell>
          <cell r="J5972" t="str">
            <v>Rainer Wess, Kremstal Grüner V eltliner</v>
          </cell>
          <cell r="K5972">
            <v>12</v>
          </cell>
          <cell r="L5972">
            <v>750</v>
          </cell>
        </row>
        <row r="5973">
          <cell r="H5973">
            <v>14748167</v>
          </cell>
          <cell r="I5973" t="str">
            <v>73,33 $</v>
          </cell>
          <cell r="J5973" t="str">
            <v>Colli della Murgia, Doline Ner o di Troia</v>
          </cell>
          <cell r="K5973">
            <v>12</v>
          </cell>
          <cell r="L5973">
            <v>750</v>
          </cell>
        </row>
        <row r="5974">
          <cell r="H5974">
            <v>14964329</v>
          </cell>
          <cell r="I5974" t="str">
            <v>153,67 $</v>
          </cell>
          <cell r="J5974" t="str">
            <v>Bric Cenciurio, Langhe doc Neb biolo</v>
          </cell>
          <cell r="K5974">
            <v>12</v>
          </cell>
          <cell r="L5974">
            <v>750</v>
          </cell>
        </row>
        <row r="5975">
          <cell r="H5975">
            <v>14964311</v>
          </cell>
          <cell r="I5975" t="str">
            <v>105,15 $</v>
          </cell>
          <cell r="J5975" t="str">
            <v>Bric Cenciurio, Barbera D'Alba doc</v>
          </cell>
          <cell r="K5975">
            <v>12</v>
          </cell>
          <cell r="L5975">
            <v>750</v>
          </cell>
        </row>
        <row r="5976">
          <cell r="H5976">
            <v>14965014</v>
          </cell>
          <cell r="I5976" t="str">
            <v>166,26 $</v>
          </cell>
          <cell r="J5976" t="str">
            <v>Bibbiano, Vigna del Capannino Chianti Classico Gran Selezion</v>
          </cell>
          <cell r="K5976">
            <v>6</v>
          </cell>
          <cell r="L5976">
            <v>750</v>
          </cell>
        </row>
        <row r="5977">
          <cell r="H5977">
            <v>14826233</v>
          </cell>
          <cell r="I5977" t="str">
            <v>45,29 $</v>
          </cell>
          <cell r="J5977" t="str">
            <v>Cantine Barbera, Tivitti - Inz olia Menfi</v>
          </cell>
          <cell r="K5977">
            <v>6</v>
          </cell>
          <cell r="L5977">
            <v>750</v>
          </cell>
        </row>
        <row r="5978">
          <cell r="H5978">
            <v>14826031</v>
          </cell>
          <cell r="I5978" t="str">
            <v>61,02 $</v>
          </cell>
          <cell r="J5978" t="str">
            <v>Cantine Barbera, Fuori Zona Te rre Siciliane</v>
          </cell>
          <cell r="K5978">
            <v>6</v>
          </cell>
          <cell r="L5978">
            <v>750</v>
          </cell>
        </row>
        <row r="5979">
          <cell r="H5979">
            <v>14966560</v>
          </cell>
          <cell r="I5979" t="str">
            <v>47,63 $</v>
          </cell>
          <cell r="J5979" t="str">
            <v xml:space="preserve">Cantine Barbera, No Trix </v>
          </cell>
          <cell r="K5979">
            <v>6</v>
          </cell>
          <cell r="L5979">
            <v>750</v>
          </cell>
        </row>
        <row r="5980">
          <cell r="H5980">
            <v>14825951</v>
          </cell>
          <cell r="I5980" t="str">
            <v>83,58 $</v>
          </cell>
          <cell r="J5980" t="str">
            <v>Cantine Barbera, Arèmi Catarra tto Menfi</v>
          </cell>
          <cell r="K5980">
            <v>6</v>
          </cell>
          <cell r="L5980">
            <v>750</v>
          </cell>
        </row>
        <row r="5981">
          <cell r="H5981">
            <v>14826727</v>
          </cell>
          <cell r="I5981" t="str">
            <v>61,02 $</v>
          </cell>
          <cell r="J5981" t="str">
            <v>Cantine Barbera, Costa al Vent o Menfi</v>
          </cell>
          <cell r="K5981">
            <v>6</v>
          </cell>
          <cell r="L5981">
            <v>750</v>
          </cell>
        </row>
        <row r="5982">
          <cell r="H5982">
            <v>14966586</v>
          </cell>
          <cell r="I5982" t="str">
            <v>204,90 $</v>
          </cell>
          <cell r="J5982" t="str">
            <v>Terre Nere, Brunello di Montal cino</v>
          </cell>
          <cell r="K5982">
            <v>6</v>
          </cell>
          <cell r="L5982">
            <v>750</v>
          </cell>
        </row>
        <row r="5983">
          <cell r="H5983">
            <v>14967221</v>
          </cell>
          <cell r="I5983" t="str">
            <v>91,07 $</v>
          </cell>
          <cell r="J5983" t="str">
            <v>Terre Nere, Rosso di Montalcin o</v>
          </cell>
          <cell r="K5983">
            <v>6</v>
          </cell>
          <cell r="L5983">
            <v>750</v>
          </cell>
        </row>
        <row r="5984">
          <cell r="H5984">
            <v>14736932</v>
          </cell>
          <cell r="I5984" t="str">
            <v>37,74 $</v>
          </cell>
          <cell r="J5984" t="str">
            <v xml:space="preserve">Boron, Merlot Venezia </v>
          </cell>
          <cell r="K5984">
            <v>12</v>
          </cell>
          <cell r="L5984">
            <v>750</v>
          </cell>
        </row>
        <row r="5985">
          <cell r="H5985">
            <v>14850508</v>
          </cell>
          <cell r="I5985" t="str">
            <v>30,56 $</v>
          </cell>
          <cell r="J5985" t="str">
            <v>Boron, Prosecco Rosé Brut Mill esimato</v>
          </cell>
          <cell r="K5985">
            <v>6</v>
          </cell>
          <cell r="L5985">
            <v>750</v>
          </cell>
        </row>
        <row r="5986">
          <cell r="H5986">
            <v>14784011</v>
          </cell>
          <cell r="I5986" t="str">
            <v>54,82 $</v>
          </cell>
          <cell r="J5986" t="str">
            <v xml:space="preserve">Suavia, Soave Classico </v>
          </cell>
          <cell r="K5986">
            <v>6</v>
          </cell>
          <cell r="L5986">
            <v>750</v>
          </cell>
        </row>
        <row r="5987">
          <cell r="H5987">
            <v>14834575</v>
          </cell>
          <cell r="I5987" t="str">
            <v>66,94 $</v>
          </cell>
          <cell r="J5987" t="str">
            <v>Tenuta Cocci Grifoni, Tarà Ros so Piceno</v>
          </cell>
          <cell r="K5987">
            <v>12</v>
          </cell>
          <cell r="L5987">
            <v>750</v>
          </cell>
        </row>
        <row r="5988">
          <cell r="H5988">
            <v>14942390</v>
          </cell>
          <cell r="I5988" t="str">
            <v>51,87 $</v>
          </cell>
          <cell r="J5988" t="str">
            <v>Tenuta Cocci Grifoni, Vigna Me ssieri Rosso Piceno Superiore</v>
          </cell>
          <cell r="K5988">
            <v>6</v>
          </cell>
          <cell r="L5988">
            <v>750</v>
          </cell>
        </row>
        <row r="5989">
          <cell r="H5989">
            <v>14835981</v>
          </cell>
          <cell r="I5989" t="str">
            <v>63,63 $</v>
          </cell>
          <cell r="J5989" t="str">
            <v>Tenuta Cocci Grifoni, Tarà Fal erio Pecorino DOC Biologique</v>
          </cell>
          <cell r="K5989">
            <v>12</v>
          </cell>
          <cell r="L5989">
            <v>750</v>
          </cell>
        </row>
        <row r="5990">
          <cell r="H5990">
            <v>14969541</v>
          </cell>
          <cell r="I5990" t="str">
            <v>156,15 $</v>
          </cell>
          <cell r="J5990" t="str">
            <v>Stephane Aviron, Fleurie Vieil les Vignes</v>
          </cell>
          <cell r="K5990">
            <v>12</v>
          </cell>
          <cell r="L5990">
            <v>750</v>
          </cell>
        </row>
        <row r="5991">
          <cell r="H5991">
            <v>14970235</v>
          </cell>
          <cell r="I5991" t="str">
            <v>50,96 $</v>
          </cell>
          <cell r="J5991" t="str">
            <v xml:space="preserve">Tenuta Santori, Passerina </v>
          </cell>
          <cell r="K5991">
            <v>6</v>
          </cell>
          <cell r="L5991">
            <v>750</v>
          </cell>
        </row>
        <row r="5992">
          <cell r="H5992">
            <v>14774921</v>
          </cell>
          <cell r="I5992" t="str">
            <v>70,10 $</v>
          </cell>
          <cell r="J5992" t="str">
            <v xml:space="preserve">Guado Al Melo, L'Airone </v>
          </cell>
          <cell r="K5992">
            <v>12</v>
          </cell>
          <cell r="L5992">
            <v>750</v>
          </cell>
        </row>
        <row r="5993">
          <cell r="H5993">
            <v>14774664</v>
          </cell>
          <cell r="I5993" t="str">
            <v>107,84 $</v>
          </cell>
          <cell r="J5993" t="str">
            <v xml:space="preserve">Guado Al Melo, Antillo </v>
          </cell>
          <cell r="K5993">
            <v>12</v>
          </cell>
          <cell r="L5993">
            <v>750</v>
          </cell>
        </row>
        <row r="5994">
          <cell r="H5994">
            <v>14972775</v>
          </cell>
          <cell r="I5994" t="str">
            <v>125,82 $</v>
          </cell>
          <cell r="J5994" t="str">
            <v xml:space="preserve">Andeira, Rocco di Carpeneto </v>
          </cell>
          <cell r="K5994">
            <v>12</v>
          </cell>
          <cell r="L5994">
            <v>750</v>
          </cell>
        </row>
        <row r="5995">
          <cell r="H5995">
            <v>14972020</v>
          </cell>
          <cell r="I5995" t="str">
            <v>134,80 $</v>
          </cell>
          <cell r="J5995" t="str">
            <v xml:space="preserve">Losna, Rocco di Carpeneto </v>
          </cell>
          <cell r="K5995">
            <v>12</v>
          </cell>
          <cell r="L5995">
            <v>750</v>
          </cell>
        </row>
        <row r="5996">
          <cell r="H5996">
            <v>14869541</v>
          </cell>
          <cell r="I5996" t="str">
            <v>87,80 $</v>
          </cell>
          <cell r="J5996" t="str">
            <v>Venica &amp; Venica, Collio Pinot Grigio 'Jesera'</v>
          </cell>
          <cell r="K5996">
            <v>6</v>
          </cell>
          <cell r="L5996">
            <v>750</v>
          </cell>
        </row>
        <row r="5997">
          <cell r="H5997">
            <v>14868855</v>
          </cell>
          <cell r="I5997" t="str">
            <v>59,31 $</v>
          </cell>
          <cell r="J5997" t="str">
            <v>Poggio Allr Sughere / Lionello Marchesi, Insieme Toscana IGT</v>
          </cell>
          <cell r="K5997">
            <v>6</v>
          </cell>
          <cell r="L5997">
            <v>750</v>
          </cell>
        </row>
        <row r="5998">
          <cell r="H5998">
            <v>14883668</v>
          </cell>
          <cell r="I5998" t="str">
            <v>88,97 $</v>
          </cell>
          <cell r="J5998" t="str">
            <v xml:space="preserve">Quinta Nova, Unoacked </v>
          </cell>
          <cell r="K5998">
            <v>12</v>
          </cell>
          <cell r="L5998">
            <v>750</v>
          </cell>
        </row>
        <row r="5999">
          <cell r="H5999">
            <v>14884468</v>
          </cell>
          <cell r="I5999" t="str">
            <v>128,51 $</v>
          </cell>
          <cell r="J5999" t="str">
            <v>Quinta Nova, Grainha Reserva T into</v>
          </cell>
          <cell r="K5999">
            <v>12</v>
          </cell>
          <cell r="L5999">
            <v>750</v>
          </cell>
        </row>
        <row r="6000">
          <cell r="H6000">
            <v>14974931</v>
          </cell>
          <cell r="I6000" t="str">
            <v>125,82 $</v>
          </cell>
          <cell r="J6000" t="str">
            <v xml:space="preserve">Armonia (500ml), Valdisole </v>
          </cell>
          <cell r="K6000">
            <v>12</v>
          </cell>
          <cell r="L6000">
            <v>500</v>
          </cell>
        </row>
        <row r="6001">
          <cell r="H6001">
            <v>14867705</v>
          </cell>
          <cell r="I6001" t="str">
            <v>177,77 $</v>
          </cell>
          <cell r="J6001" t="str">
            <v>Gérard Boulay, Sancerre - Expr ess</v>
          </cell>
          <cell r="K6001">
            <v>12</v>
          </cell>
          <cell r="L6001">
            <v>750</v>
          </cell>
        </row>
        <row r="6002">
          <cell r="H6002">
            <v>14978413</v>
          </cell>
          <cell r="I6002" t="str">
            <v>152,78 $</v>
          </cell>
          <cell r="J6002" t="str">
            <v>Gérard Boulay, Sancerre Monts- Damnés</v>
          </cell>
          <cell r="K6002">
            <v>6</v>
          </cell>
          <cell r="L6002">
            <v>750</v>
          </cell>
        </row>
        <row r="6003">
          <cell r="H6003">
            <v>14981196</v>
          </cell>
          <cell r="I6003" t="str">
            <v>44,02 $</v>
          </cell>
          <cell r="J6003" t="str">
            <v xml:space="preserve">Domaine Laurens, Succals </v>
          </cell>
          <cell r="K6003">
            <v>6</v>
          </cell>
          <cell r="L6003">
            <v>750</v>
          </cell>
        </row>
        <row r="6004">
          <cell r="H6004">
            <v>14984872</v>
          </cell>
          <cell r="I6004" t="str">
            <v>26,96 $</v>
          </cell>
          <cell r="J6004" t="str">
            <v>Chateau Balsamine, Ecole Buiss onière</v>
          </cell>
          <cell r="K6004">
            <v>6</v>
          </cell>
          <cell r="L6004">
            <v>750</v>
          </cell>
        </row>
        <row r="6005">
          <cell r="H6005">
            <v>14984881</v>
          </cell>
          <cell r="I6005" t="str">
            <v>22,47 $</v>
          </cell>
          <cell r="J6005" t="str">
            <v>Chateau Balsamine, Ecole Buiss onière</v>
          </cell>
          <cell r="K6005">
            <v>6</v>
          </cell>
          <cell r="L6005">
            <v>750</v>
          </cell>
        </row>
        <row r="6006">
          <cell r="H6006">
            <v>14984741</v>
          </cell>
          <cell r="I6006" t="str">
            <v>134,80 $</v>
          </cell>
          <cell r="J6006" t="str">
            <v xml:space="preserve">Vincent Lafage, Frerot </v>
          </cell>
          <cell r="K6006">
            <v>12</v>
          </cell>
          <cell r="L6006">
            <v>750</v>
          </cell>
        </row>
        <row r="6007">
          <cell r="H6007">
            <v>14985568</v>
          </cell>
          <cell r="I6007" t="str">
            <v>173,00 $</v>
          </cell>
          <cell r="J6007" t="str">
            <v>L3005 omaine Desertaux-Ferrand Nuits-Saint-Georges Premier C</v>
          </cell>
          <cell r="K6007">
            <v>3</v>
          </cell>
          <cell r="L6007">
            <v>750</v>
          </cell>
        </row>
        <row r="6008">
          <cell r="H6008">
            <v>14989331</v>
          </cell>
          <cell r="I6008" t="str">
            <v>89,87 $</v>
          </cell>
          <cell r="J6008" t="str">
            <v xml:space="preserve">Sébastien David, Kézako </v>
          </cell>
          <cell r="K6008">
            <v>6</v>
          </cell>
          <cell r="L6008">
            <v>750</v>
          </cell>
        </row>
        <row r="6009">
          <cell r="H6009">
            <v>14814451</v>
          </cell>
          <cell r="I6009" t="str">
            <v>69,38 $</v>
          </cell>
          <cell r="J6009" t="str">
            <v>Weingut Georg Gustav Huff, Rie sling</v>
          </cell>
          <cell r="K6009">
            <v>12</v>
          </cell>
          <cell r="L6009">
            <v>750</v>
          </cell>
        </row>
        <row r="6010">
          <cell r="H6010">
            <v>14852079</v>
          </cell>
          <cell r="I6010" t="str">
            <v>93,46 $</v>
          </cell>
          <cell r="J6010" t="str">
            <v>Domaine de la Haute Fevrie, Le s Gras Moutons</v>
          </cell>
          <cell r="K6010">
            <v>12</v>
          </cell>
          <cell r="L6010">
            <v>750</v>
          </cell>
        </row>
        <row r="6011">
          <cell r="H6011">
            <v>14994561</v>
          </cell>
          <cell r="I6011" t="str">
            <v>409,80 $</v>
          </cell>
          <cell r="J6011" t="str">
            <v>Joh. Jos. Prüm, Wehlener Sonne nuhr Auslese</v>
          </cell>
          <cell r="K6011">
            <v>12</v>
          </cell>
          <cell r="L6011">
            <v>750</v>
          </cell>
        </row>
        <row r="6012">
          <cell r="H6012">
            <v>14961582</v>
          </cell>
          <cell r="I6012" t="str">
            <v>166,03 $</v>
          </cell>
          <cell r="J6012" t="str">
            <v xml:space="preserve">Bichi, Flama Roja </v>
          </cell>
          <cell r="K6012">
            <v>12</v>
          </cell>
          <cell r="L6012">
            <v>750</v>
          </cell>
        </row>
        <row r="6013">
          <cell r="H6013">
            <v>14866121</v>
          </cell>
          <cell r="I6013" t="str">
            <v>112,34 $</v>
          </cell>
          <cell r="J6013" t="str">
            <v>Chanson, Côte-de-Nuits-Village s</v>
          </cell>
          <cell r="K6013">
            <v>6</v>
          </cell>
          <cell r="L6013">
            <v>750</v>
          </cell>
        </row>
        <row r="6014">
          <cell r="H6014">
            <v>14989278</v>
          </cell>
          <cell r="I6014" t="str">
            <v>129,86 $</v>
          </cell>
          <cell r="J6014" t="str">
            <v xml:space="preserve">Sébastien David, Coef </v>
          </cell>
          <cell r="K6014">
            <v>6</v>
          </cell>
          <cell r="L6014">
            <v>750</v>
          </cell>
        </row>
        <row r="6015">
          <cell r="H6015">
            <v>14989171</v>
          </cell>
          <cell r="I6015" t="str">
            <v>199,78 $</v>
          </cell>
          <cell r="J6015" t="str">
            <v>Sébastien David, Vin d'une Ore ille</v>
          </cell>
          <cell r="K6015">
            <v>6</v>
          </cell>
          <cell r="L6015">
            <v>750</v>
          </cell>
        </row>
        <row r="6016">
          <cell r="H6016">
            <v>14981962</v>
          </cell>
          <cell r="I6016" t="str">
            <v>90,41 $</v>
          </cell>
          <cell r="J6016" t="str">
            <v>Herrenhof Lamprecht, Buchertbe rg Weiss Gemischter Satz</v>
          </cell>
          <cell r="K6016">
            <v>6</v>
          </cell>
          <cell r="L6016">
            <v>750</v>
          </cell>
        </row>
        <row r="6017">
          <cell r="H6017">
            <v>14985761</v>
          </cell>
          <cell r="I6017" t="str">
            <v>61,11 $</v>
          </cell>
          <cell r="J6017" t="str">
            <v>L3001 Domaine Desertaux-Ferran d Bourgogne Aligote AOP</v>
          </cell>
          <cell r="K6017">
            <v>6</v>
          </cell>
          <cell r="L6017">
            <v>750</v>
          </cell>
        </row>
        <row r="6018">
          <cell r="H6018">
            <v>14985779</v>
          </cell>
          <cell r="I6018" t="str">
            <v>115,48 $</v>
          </cell>
          <cell r="J6018" t="str">
            <v>L3003 Domaine Desertaux-Ferran d Cote de Nuits-Villages AOP</v>
          </cell>
          <cell r="K6018">
            <v>6</v>
          </cell>
          <cell r="L6018">
            <v>750</v>
          </cell>
        </row>
        <row r="6019">
          <cell r="H6019">
            <v>14985496</v>
          </cell>
          <cell r="I6019" t="str">
            <v>150,08 $</v>
          </cell>
          <cell r="J6019" t="str">
            <v>L3010 Domaine Thevenot-Le Brun Bourgogne Hautes Cotes de Nui</v>
          </cell>
          <cell r="K6019">
            <v>6</v>
          </cell>
          <cell r="L6019">
            <v>750</v>
          </cell>
        </row>
        <row r="6020">
          <cell r="H6020">
            <v>14985710</v>
          </cell>
          <cell r="I6020" t="str">
            <v>95,26 $</v>
          </cell>
          <cell r="J6020" t="str">
            <v>L2990 Domaine Bonnardot Côte d e Nuits-Villages AOP</v>
          </cell>
          <cell r="K6020">
            <v>6</v>
          </cell>
          <cell r="L6020">
            <v>750</v>
          </cell>
        </row>
        <row r="6021">
          <cell r="H6021">
            <v>14985728</v>
          </cell>
          <cell r="I6021" t="str">
            <v>85,37 $</v>
          </cell>
          <cell r="J6021" t="str">
            <v>L2991 Dom Bonnardot Bourgogne Hautes-Cotes de Nuits L'Age Mu</v>
          </cell>
          <cell r="K6021">
            <v>6</v>
          </cell>
          <cell r="L6021">
            <v>750</v>
          </cell>
        </row>
        <row r="6022">
          <cell r="H6022">
            <v>14985736</v>
          </cell>
          <cell r="I6022" t="str">
            <v>150,08 $</v>
          </cell>
          <cell r="J6022" t="str">
            <v>L2992 Domaine Bonnardot Ladoix Les Ranches AOP</v>
          </cell>
          <cell r="K6022">
            <v>6</v>
          </cell>
          <cell r="L6022">
            <v>750</v>
          </cell>
        </row>
        <row r="6023">
          <cell r="H6023">
            <v>14985533</v>
          </cell>
          <cell r="I6023" t="str">
            <v>55,27 $</v>
          </cell>
          <cell r="J6023" t="str">
            <v>L2994 Domaine Bonnardot Bourgo gne Aligote AOP</v>
          </cell>
          <cell r="K6023">
            <v>6</v>
          </cell>
          <cell r="L6023">
            <v>750</v>
          </cell>
        </row>
        <row r="6024">
          <cell r="H6024">
            <v>14985963</v>
          </cell>
          <cell r="I6024" t="str">
            <v>174,34 $</v>
          </cell>
          <cell r="J6024" t="str">
            <v>L3013 Dubois Bernard &amp; Fils Be aune 1er Cru Les Bressandes AO</v>
          </cell>
          <cell r="K6024">
            <v>6</v>
          </cell>
          <cell r="L6024">
            <v>750</v>
          </cell>
        </row>
        <row r="6025">
          <cell r="H6025">
            <v>14995070</v>
          </cell>
          <cell r="I6025" t="str">
            <v>111,44 $</v>
          </cell>
          <cell r="J6025" t="str">
            <v>Rita &amp; Rudolf Trossen, Kestenb usch</v>
          </cell>
          <cell r="K6025">
            <v>6</v>
          </cell>
          <cell r="L6025">
            <v>750</v>
          </cell>
        </row>
        <row r="6026">
          <cell r="H6026">
            <v>14995088</v>
          </cell>
          <cell r="I6026" t="str">
            <v>119,52 $</v>
          </cell>
          <cell r="J6026" t="str">
            <v xml:space="preserve">Rita &amp; Rudolf Trossen, Eule </v>
          </cell>
          <cell r="K6026">
            <v>6</v>
          </cell>
          <cell r="L6026">
            <v>750</v>
          </cell>
        </row>
        <row r="6027">
          <cell r="H6027">
            <v>14995424</v>
          </cell>
          <cell r="I6027" t="str">
            <v>128,51 $</v>
          </cell>
          <cell r="J6027" t="str">
            <v xml:space="preserve">Rita &amp; Rudolf Trossen, Lay </v>
          </cell>
          <cell r="K6027">
            <v>6</v>
          </cell>
          <cell r="L6027">
            <v>750</v>
          </cell>
        </row>
        <row r="6028">
          <cell r="H6028">
            <v>14995096</v>
          </cell>
          <cell r="I6028" t="str">
            <v>197,71 $</v>
          </cell>
          <cell r="J6028" t="str">
            <v>Rita &amp; Rudolf Trossen, Schiefe rgold</v>
          </cell>
          <cell r="K6028">
            <v>6</v>
          </cell>
          <cell r="L6028">
            <v>750</v>
          </cell>
        </row>
        <row r="6029">
          <cell r="H6029">
            <v>14995125</v>
          </cell>
          <cell r="I6029" t="str">
            <v>233,66 $</v>
          </cell>
          <cell r="J6029" t="str">
            <v xml:space="preserve">Rita &amp; Rudolf Trossen, Madonna </v>
          </cell>
          <cell r="K6029">
            <v>6</v>
          </cell>
          <cell r="L6029">
            <v>500</v>
          </cell>
        </row>
        <row r="6030">
          <cell r="H6030">
            <v>14884767</v>
          </cell>
          <cell r="I6030" t="str">
            <v>20,88 $</v>
          </cell>
          <cell r="J6030" t="str">
            <v>Terras do Litoral blanc, Vidig al</v>
          </cell>
          <cell r="K6030">
            <v>12</v>
          </cell>
          <cell r="L6030">
            <v>750</v>
          </cell>
        </row>
        <row r="6031">
          <cell r="H6031">
            <v>14884020</v>
          </cell>
          <cell r="I6031" t="str">
            <v>20,88 $</v>
          </cell>
          <cell r="J6031" t="str">
            <v>Terras do Litoral rouge, Vidig al</v>
          </cell>
          <cell r="K6031">
            <v>12</v>
          </cell>
          <cell r="L6031">
            <v>750</v>
          </cell>
        </row>
        <row r="6032">
          <cell r="H6032">
            <v>14816027</v>
          </cell>
          <cell r="I6032" t="str">
            <v>33,30 $</v>
          </cell>
          <cell r="J6032" t="str">
            <v xml:space="preserve">Porta 6, Porta 6 rouge </v>
          </cell>
          <cell r="K6032">
            <v>12</v>
          </cell>
          <cell r="L6032">
            <v>750</v>
          </cell>
        </row>
        <row r="6033">
          <cell r="H6033">
            <v>14770567</v>
          </cell>
          <cell r="I6033" t="str">
            <v>169,44 $</v>
          </cell>
          <cell r="J6033" t="str">
            <v>Mother Rock, Cuve NOS, Pinot N oir</v>
          </cell>
          <cell r="K6033">
            <v>12</v>
          </cell>
          <cell r="L6033">
            <v>750</v>
          </cell>
        </row>
        <row r="6034">
          <cell r="H6034">
            <v>14930903</v>
          </cell>
          <cell r="I6034" t="str">
            <v>94,09 $</v>
          </cell>
          <cell r="J6034" t="str">
            <v>Limited Edition Giovanni Corve zzo, Certezza</v>
          </cell>
          <cell r="K6034">
            <v>12</v>
          </cell>
          <cell r="L6034">
            <v>750</v>
          </cell>
        </row>
        <row r="6035">
          <cell r="H6035">
            <v>14741601</v>
          </cell>
          <cell r="I6035" t="str">
            <v>24,55 $</v>
          </cell>
          <cell r="J6035" t="str">
            <v>Bacaro, Nero d'Avola Sicilia D oc</v>
          </cell>
          <cell r="K6035">
            <v>6</v>
          </cell>
          <cell r="L6035">
            <v>750</v>
          </cell>
        </row>
        <row r="6036">
          <cell r="H6036">
            <v>14741547</v>
          </cell>
          <cell r="I6036" t="str">
            <v>17,78 $</v>
          </cell>
          <cell r="J6036" t="str">
            <v>Caldora, Chardonnay Terre Di C hieti IGT</v>
          </cell>
          <cell r="K6036">
            <v>6</v>
          </cell>
          <cell r="L6036">
            <v>750</v>
          </cell>
        </row>
        <row r="6037">
          <cell r="H6037">
            <v>14936328</v>
          </cell>
          <cell r="I6037" t="str">
            <v>106,56 $</v>
          </cell>
          <cell r="J6037" t="str">
            <v xml:space="preserve">Bodan Roan, Chardonnay </v>
          </cell>
          <cell r="K6037">
            <v>12</v>
          </cell>
          <cell r="L6037">
            <v>750</v>
          </cell>
        </row>
        <row r="6038">
          <cell r="H6038">
            <v>14768150</v>
          </cell>
          <cell r="I6038" t="str">
            <v>63,81 $</v>
          </cell>
          <cell r="J6038" t="str">
            <v xml:space="preserve">Mocali, Rosso di Montalcino </v>
          </cell>
          <cell r="K6038">
            <v>6</v>
          </cell>
          <cell r="L6038">
            <v>750</v>
          </cell>
        </row>
        <row r="6039">
          <cell r="H6039">
            <v>14837936</v>
          </cell>
          <cell r="I6039" t="str">
            <v>97,28 $</v>
          </cell>
          <cell r="J6039" t="str">
            <v xml:space="preserve">Terenzi, Morellino-di-scansano </v>
          </cell>
          <cell r="K6039">
            <v>12</v>
          </cell>
          <cell r="L6039">
            <v>750</v>
          </cell>
        </row>
        <row r="6040">
          <cell r="H6040">
            <v>14838779</v>
          </cell>
          <cell r="I6040" t="str">
            <v>59,79 $</v>
          </cell>
          <cell r="J6040" t="str">
            <v xml:space="preserve">Terenzi, Balbino </v>
          </cell>
          <cell r="K6040">
            <v>6</v>
          </cell>
          <cell r="L6040">
            <v>750</v>
          </cell>
        </row>
        <row r="6041">
          <cell r="H6041">
            <v>14838787</v>
          </cell>
          <cell r="I6041" t="str">
            <v>66,04 $</v>
          </cell>
          <cell r="J6041" t="str">
            <v xml:space="preserve">Terenzi, Bramaluce </v>
          </cell>
          <cell r="K6041">
            <v>6</v>
          </cell>
          <cell r="L6041">
            <v>750</v>
          </cell>
        </row>
        <row r="6042">
          <cell r="H6042">
            <v>14942550</v>
          </cell>
          <cell r="I6042" t="str">
            <v>54,60 $</v>
          </cell>
          <cell r="J6042" t="str">
            <v xml:space="preserve">Sole e Terra, Frappato </v>
          </cell>
          <cell r="K6042">
            <v>6</v>
          </cell>
          <cell r="L6042">
            <v>750</v>
          </cell>
        </row>
        <row r="6043">
          <cell r="H6043">
            <v>14942218</v>
          </cell>
          <cell r="I6043" t="str">
            <v>53,92 $</v>
          </cell>
          <cell r="J6043" t="str">
            <v xml:space="preserve">Sole e Terra, Nero d'Avola </v>
          </cell>
          <cell r="K6043">
            <v>6</v>
          </cell>
          <cell r="L6043">
            <v>750</v>
          </cell>
        </row>
        <row r="6044">
          <cell r="H6044">
            <v>14942470</v>
          </cell>
          <cell r="I6044" t="str">
            <v>45,29 $</v>
          </cell>
          <cell r="J6044" t="str">
            <v xml:space="preserve">Sole e Terra, Grillo </v>
          </cell>
          <cell r="K6044">
            <v>6</v>
          </cell>
          <cell r="L6044">
            <v>750</v>
          </cell>
        </row>
        <row r="6045">
          <cell r="H6045">
            <v>14848133</v>
          </cell>
          <cell r="I6045" t="str">
            <v>18,74 $</v>
          </cell>
          <cell r="J6045" t="str">
            <v xml:space="preserve">288, SOAVE DOC </v>
          </cell>
          <cell r="K6045">
            <v>6</v>
          </cell>
          <cell r="L6045">
            <v>750</v>
          </cell>
        </row>
        <row r="6046">
          <cell r="H6046">
            <v>14884759</v>
          </cell>
          <cell r="I6046" t="str">
            <v>20,88 $</v>
          </cell>
          <cell r="J6046" t="str">
            <v xml:space="preserve">hot spot blanc, Vidigal </v>
          </cell>
          <cell r="K6046">
            <v>12</v>
          </cell>
          <cell r="L6046">
            <v>750</v>
          </cell>
        </row>
        <row r="6047">
          <cell r="H6047">
            <v>14884011</v>
          </cell>
          <cell r="I6047" t="str">
            <v>20,88 $</v>
          </cell>
          <cell r="J6047" t="str">
            <v xml:space="preserve">Hot Spot rouge, Vidigal </v>
          </cell>
          <cell r="K6047">
            <v>12</v>
          </cell>
          <cell r="L6047">
            <v>750</v>
          </cell>
        </row>
        <row r="6048">
          <cell r="H6048">
            <v>14884767</v>
          </cell>
          <cell r="I6048" t="str">
            <v>20,88 $</v>
          </cell>
          <cell r="J6048" t="str">
            <v>Terras do Litoral blanc, Vidig al</v>
          </cell>
          <cell r="K6048">
            <v>12</v>
          </cell>
          <cell r="L6048">
            <v>750</v>
          </cell>
        </row>
        <row r="6049">
          <cell r="H6049">
            <v>14884020</v>
          </cell>
          <cell r="I6049" t="str">
            <v>20,88 $</v>
          </cell>
          <cell r="J6049" t="str">
            <v>Terras do Litoral rouge, Vidig al</v>
          </cell>
          <cell r="K6049">
            <v>12</v>
          </cell>
          <cell r="L6049">
            <v>750</v>
          </cell>
        </row>
        <row r="6050">
          <cell r="H6050">
            <v>14767915</v>
          </cell>
          <cell r="I6050" t="str">
            <v>89,87 $</v>
          </cell>
          <cell r="J6050" t="str">
            <v>Pasquale Pelissero, Favorita E manuella</v>
          </cell>
          <cell r="K6050">
            <v>12</v>
          </cell>
          <cell r="L6050">
            <v>750</v>
          </cell>
        </row>
        <row r="6051">
          <cell r="H6051">
            <v>14835033</v>
          </cell>
          <cell r="I6051" t="str">
            <v>109,83 $</v>
          </cell>
          <cell r="J6051" t="str">
            <v xml:space="preserve">Pasquale Pelissero, Freisa </v>
          </cell>
          <cell r="K6051">
            <v>12</v>
          </cell>
          <cell r="L6051">
            <v>750</v>
          </cell>
        </row>
        <row r="6052">
          <cell r="H6052">
            <v>14751454</v>
          </cell>
          <cell r="I6052" t="str">
            <v>81,78 $</v>
          </cell>
          <cell r="J6052" t="str">
            <v xml:space="preserve">Ronc Ziios, Chardonnay </v>
          </cell>
          <cell r="K6052">
            <v>12</v>
          </cell>
          <cell r="L6052">
            <v>750</v>
          </cell>
        </row>
        <row r="6053">
          <cell r="H6053">
            <v>14750890</v>
          </cell>
          <cell r="I6053" t="str">
            <v>52,12 $</v>
          </cell>
          <cell r="J6053" t="str">
            <v>Tenimenti Civa Friuli, Pinot G rigio</v>
          </cell>
          <cell r="K6053">
            <v>12</v>
          </cell>
          <cell r="L6053">
            <v>750</v>
          </cell>
        </row>
        <row r="6054">
          <cell r="H6054">
            <v>14951755</v>
          </cell>
          <cell r="I6054" t="str">
            <v>140,84 $</v>
          </cell>
          <cell r="J6054" t="str">
            <v xml:space="preserve">San Fereolo, San Fereolo </v>
          </cell>
          <cell r="K6054">
            <v>6</v>
          </cell>
          <cell r="L6054">
            <v>750</v>
          </cell>
        </row>
        <row r="6055">
          <cell r="H6055">
            <v>14951501</v>
          </cell>
          <cell r="I6055" t="str">
            <v>140,84 $</v>
          </cell>
          <cell r="J6055" t="str">
            <v xml:space="preserve">San Fereolo, Austri </v>
          </cell>
          <cell r="K6055">
            <v>6</v>
          </cell>
          <cell r="L6055">
            <v>750</v>
          </cell>
        </row>
        <row r="6056">
          <cell r="H6056">
            <v>14951552</v>
          </cell>
          <cell r="I6056" t="str">
            <v>99,86 $</v>
          </cell>
          <cell r="J6056" t="str">
            <v xml:space="preserve">San Fereolo, La Lupa </v>
          </cell>
          <cell r="K6056">
            <v>6</v>
          </cell>
          <cell r="L6056">
            <v>750</v>
          </cell>
        </row>
        <row r="6057">
          <cell r="H6057">
            <v>14956530</v>
          </cell>
          <cell r="I6057" t="str">
            <v>128,05 $</v>
          </cell>
          <cell r="J6057" t="str">
            <v xml:space="preserve">Emmolo, Sparkling </v>
          </cell>
          <cell r="K6057">
            <v>6</v>
          </cell>
          <cell r="L6057">
            <v>750</v>
          </cell>
        </row>
        <row r="6058">
          <cell r="H6058">
            <v>14958594</v>
          </cell>
          <cell r="I6058" t="str">
            <v>94,36 $</v>
          </cell>
          <cell r="J6058" t="str">
            <v xml:space="preserve">Aurora, Rosso Piceno </v>
          </cell>
          <cell r="K6058">
            <v>12</v>
          </cell>
          <cell r="L6058">
            <v>750</v>
          </cell>
        </row>
        <row r="6059">
          <cell r="H6059">
            <v>14961591</v>
          </cell>
          <cell r="I6059" t="str">
            <v>166,03 $</v>
          </cell>
          <cell r="J6059" t="str">
            <v xml:space="preserve">Bichi, No Sapiens </v>
          </cell>
          <cell r="K6059">
            <v>12</v>
          </cell>
          <cell r="L6059">
            <v>750</v>
          </cell>
        </row>
        <row r="6060">
          <cell r="H6060">
            <v>14749821</v>
          </cell>
          <cell r="I6060" t="str">
            <v>35,98 $</v>
          </cell>
          <cell r="J6060" t="str">
            <v>Lapa, Touriga Nacional Reserva Tejo</v>
          </cell>
          <cell r="K6060">
            <v>6</v>
          </cell>
          <cell r="L6060">
            <v>750</v>
          </cell>
        </row>
        <row r="6061">
          <cell r="H6061">
            <v>14961911</v>
          </cell>
          <cell r="I6061" t="str">
            <v>67,40 $</v>
          </cell>
          <cell r="J6061" t="str">
            <v xml:space="preserve">Lapa, Tinto Reserva Tejo </v>
          </cell>
          <cell r="K6061">
            <v>6</v>
          </cell>
          <cell r="L6061">
            <v>750</v>
          </cell>
        </row>
        <row r="6062">
          <cell r="H6062">
            <v>14960441</v>
          </cell>
          <cell r="I6062" t="str">
            <v>224,67 $</v>
          </cell>
          <cell r="J6062" t="str">
            <v xml:space="preserve">Case Corini, Barla </v>
          </cell>
          <cell r="K6062">
            <v>6</v>
          </cell>
          <cell r="L6062">
            <v>750</v>
          </cell>
        </row>
        <row r="6063">
          <cell r="H6063">
            <v>14963457</v>
          </cell>
          <cell r="I6063" t="str">
            <v>26,06 $</v>
          </cell>
          <cell r="J6063" t="str">
            <v>L2866 Noi Vignaioli Piemontesi Dolcetto DOC Piemonte</v>
          </cell>
          <cell r="K6063">
            <v>6</v>
          </cell>
          <cell r="L6063">
            <v>750</v>
          </cell>
        </row>
        <row r="6064">
          <cell r="H6064">
            <v>14963481</v>
          </cell>
          <cell r="I6064" t="str">
            <v>31,45 $</v>
          </cell>
          <cell r="J6064" t="str">
            <v>L2867 Noi Vignaioli Piemontesi Dolcetto d'Alba DOC</v>
          </cell>
          <cell r="K6064">
            <v>6</v>
          </cell>
          <cell r="L6064">
            <v>750</v>
          </cell>
        </row>
        <row r="6065">
          <cell r="H6065">
            <v>14963511</v>
          </cell>
          <cell r="I6065" t="str">
            <v>44,04 $</v>
          </cell>
          <cell r="J6065" t="str">
            <v>L2868 Noi Vignaioli Piemontesi Barbera d'Asti Superiore DOCG</v>
          </cell>
          <cell r="K6065">
            <v>6</v>
          </cell>
          <cell r="L6065">
            <v>750</v>
          </cell>
        </row>
        <row r="6066">
          <cell r="H6066">
            <v>14963502</v>
          </cell>
          <cell r="I6066" t="str">
            <v>45,83 $</v>
          </cell>
          <cell r="J6066" t="str">
            <v>L2869 Noi Vignaioli Piemontesi Nebbiolo DOC Langhe</v>
          </cell>
          <cell r="K6066">
            <v>6</v>
          </cell>
          <cell r="L6066">
            <v>750</v>
          </cell>
        </row>
        <row r="6067">
          <cell r="H6067">
            <v>14963490</v>
          </cell>
          <cell r="I6067" t="str">
            <v>79,98 $</v>
          </cell>
          <cell r="J6067" t="str">
            <v>L2870 Noi Vignaioli Piemontesi Barbaresco DOCG</v>
          </cell>
          <cell r="K6067">
            <v>6</v>
          </cell>
          <cell r="L6067">
            <v>750</v>
          </cell>
        </row>
        <row r="6068">
          <cell r="H6068">
            <v>14963473</v>
          </cell>
          <cell r="I6068" t="str">
            <v>75,04 $</v>
          </cell>
          <cell r="J6068" t="str">
            <v>L2871 Noi Vignaioli Piemontesi Cortese DOC Piemonte</v>
          </cell>
          <cell r="K6068">
            <v>6</v>
          </cell>
          <cell r="L6068">
            <v>750</v>
          </cell>
        </row>
        <row r="6069">
          <cell r="H6069">
            <v>14773186</v>
          </cell>
          <cell r="I6069" t="str">
            <v>67,70 $</v>
          </cell>
          <cell r="J6069" t="str">
            <v>Boon, Oude Geuze Mariage Parfa it</v>
          </cell>
          <cell r="K6069">
            <v>12</v>
          </cell>
          <cell r="L6069">
            <v>750</v>
          </cell>
        </row>
        <row r="6070">
          <cell r="H6070">
            <v>14963465</v>
          </cell>
          <cell r="I6070" t="str">
            <v>115,93 $</v>
          </cell>
          <cell r="J6070" t="str">
            <v>L2865 Noi Vignaioli Piemontesi Barolo DOCG</v>
          </cell>
          <cell r="K6070">
            <v>6</v>
          </cell>
          <cell r="L6070">
            <v>750</v>
          </cell>
        </row>
        <row r="6071">
          <cell r="H6071">
            <v>14967124</v>
          </cell>
          <cell r="I6071" t="str">
            <v>100,65 $</v>
          </cell>
          <cell r="J6071" t="str">
            <v>Domaine Sylvie Spielmann, Epic es &amp; Love</v>
          </cell>
          <cell r="K6071">
            <v>6</v>
          </cell>
          <cell r="L6071">
            <v>750</v>
          </cell>
        </row>
        <row r="6072">
          <cell r="H6072">
            <v>14736924</v>
          </cell>
          <cell r="I6072" t="str">
            <v>37,74 $</v>
          </cell>
          <cell r="J6072" t="str">
            <v>Boron, Pinot Grigio delle Vene zie</v>
          </cell>
          <cell r="K6072">
            <v>12</v>
          </cell>
          <cell r="L6072">
            <v>750</v>
          </cell>
        </row>
        <row r="6073">
          <cell r="H6073">
            <v>14818225</v>
          </cell>
          <cell r="I6073" t="str">
            <v>61,11 $</v>
          </cell>
          <cell r="J6073" t="str">
            <v xml:space="preserve">Musella, Drago Bianco (Bio) </v>
          </cell>
          <cell r="K6073">
            <v>6</v>
          </cell>
          <cell r="L6073">
            <v>750</v>
          </cell>
        </row>
        <row r="6074">
          <cell r="H6074">
            <v>14968469</v>
          </cell>
          <cell r="I6074" t="str">
            <v>94,36 $</v>
          </cell>
          <cell r="J6074" t="str">
            <v>Musella, Amarone Della Valpoli cella Riserva</v>
          </cell>
          <cell r="K6074">
            <v>6</v>
          </cell>
          <cell r="L6074">
            <v>375</v>
          </cell>
        </row>
        <row r="6075">
          <cell r="H6075">
            <v>14968477</v>
          </cell>
          <cell r="I6075" t="str">
            <v>75,49 $</v>
          </cell>
          <cell r="J6075" t="str">
            <v>Musella, Valpolicella Superior Ripasso (Bio)</v>
          </cell>
          <cell r="K6075">
            <v>12</v>
          </cell>
          <cell r="L6075">
            <v>375</v>
          </cell>
        </row>
        <row r="6076">
          <cell r="H6076">
            <v>14844482</v>
          </cell>
          <cell r="I6076" t="str">
            <v>93,46 $</v>
          </cell>
          <cell r="J6076" t="str">
            <v xml:space="preserve">Peter Zemmer, Chardonnay </v>
          </cell>
          <cell r="K6076">
            <v>12</v>
          </cell>
          <cell r="L6076">
            <v>750</v>
          </cell>
        </row>
        <row r="6077">
          <cell r="H6077">
            <v>14971545</v>
          </cell>
          <cell r="I6077" t="str">
            <v>277,31 $</v>
          </cell>
          <cell r="J6077" t="str">
            <v>Beaulieu Vineyard, Rutherford Reserve Cabernet Sauvignon</v>
          </cell>
          <cell r="K6077">
            <v>6</v>
          </cell>
          <cell r="L6077">
            <v>750</v>
          </cell>
        </row>
        <row r="6078">
          <cell r="H6078">
            <v>14824676</v>
          </cell>
          <cell r="I6078" t="str">
            <v>48,53 $</v>
          </cell>
          <cell r="J6078" t="str">
            <v xml:space="preserve">Clos Fornelli, Vinu di Scimia </v>
          </cell>
          <cell r="K6078">
            <v>6</v>
          </cell>
          <cell r="L6078">
            <v>750</v>
          </cell>
        </row>
        <row r="6079">
          <cell r="H6079">
            <v>14868450</v>
          </cell>
          <cell r="I6079" t="str">
            <v>50,24 $</v>
          </cell>
          <cell r="J6079" t="str">
            <v>Venica &amp; Venica, Prime Note Bi anco</v>
          </cell>
          <cell r="K6079">
            <v>6</v>
          </cell>
          <cell r="L6079">
            <v>750</v>
          </cell>
        </row>
        <row r="6080">
          <cell r="H6080">
            <v>14922778</v>
          </cell>
          <cell r="I6080" t="str">
            <v>27,86 $</v>
          </cell>
          <cell r="J6080" t="str">
            <v xml:space="preserve">Chardonnay, Frentano </v>
          </cell>
          <cell r="K6080">
            <v>12</v>
          </cell>
          <cell r="L6080">
            <v>750</v>
          </cell>
        </row>
        <row r="6081">
          <cell r="H6081">
            <v>14881401</v>
          </cell>
          <cell r="I6081" t="str">
            <v>27,86 $</v>
          </cell>
          <cell r="J6081" t="str">
            <v>Montepulciano d'Abruzzo, Frent ano</v>
          </cell>
          <cell r="K6081">
            <v>12</v>
          </cell>
          <cell r="L6081">
            <v>750</v>
          </cell>
        </row>
        <row r="6082">
          <cell r="H6082">
            <v>14881427</v>
          </cell>
          <cell r="I6082" t="str">
            <v>61,11 $</v>
          </cell>
          <cell r="J6082" t="str">
            <v>Rubesto Montepulciano d'Abruzz o Riserva, Cantina Frentana SC</v>
          </cell>
          <cell r="K6082">
            <v>12</v>
          </cell>
          <cell r="L6082">
            <v>750</v>
          </cell>
        </row>
        <row r="6083">
          <cell r="H6083">
            <v>14881419</v>
          </cell>
          <cell r="I6083" t="str">
            <v>26,06 $</v>
          </cell>
          <cell r="J6083" t="str">
            <v xml:space="preserve">Trebbiano D'abruzzo, Frentano </v>
          </cell>
          <cell r="K6083">
            <v>12</v>
          </cell>
          <cell r="L6083">
            <v>750</v>
          </cell>
        </row>
        <row r="6084">
          <cell r="H6084">
            <v>14868441</v>
          </cell>
          <cell r="I6084" t="str">
            <v>47,96 $</v>
          </cell>
          <cell r="J6084" t="str">
            <v xml:space="preserve">Château de la Grande Mothe </v>
          </cell>
          <cell r="K6084">
            <v>6</v>
          </cell>
          <cell r="L6084">
            <v>750</v>
          </cell>
        </row>
        <row r="6085">
          <cell r="H6085">
            <v>14978958</v>
          </cell>
          <cell r="I6085" t="str">
            <v>258,82 $</v>
          </cell>
          <cell r="J6085" t="str">
            <v>Falezze, Amarone della Valpoli cella</v>
          </cell>
          <cell r="K6085">
            <v>6</v>
          </cell>
          <cell r="L6085">
            <v>750</v>
          </cell>
        </row>
        <row r="6086">
          <cell r="H6086">
            <v>14840385</v>
          </cell>
          <cell r="I6086" t="str">
            <v>48,44 $</v>
          </cell>
          <cell r="J6086" t="str">
            <v xml:space="preserve">Cantina Gentili, Matero </v>
          </cell>
          <cell r="K6086">
            <v>12</v>
          </cell>
          <cell r="L6086">
            <v>750</v>
          </cell>
        </row>
        <row r="6087">
          <cell r="H6087">
            <v>14839974</v>
          </cell>
          <cell r="I6087" t="str">
            <v>38,10 $</v>
          </cell>
          <cell r="J6087" t="str">
            <v>Cantina Gentili, Poggio Spino Chianti</v>
          </cell>
          <cell r="K6087">
            <v>6</v>
          </cell>
          <cell r="L6087">
            <v>750</v>
          </cell>
        </row>
        <row r="6088">
          <cell r="H6088">
            <v>14842305</v>
          </cell>
          <cell r="I6088" t="str">
            <v>48,44 $</v>
          </cell>
          <cell r="J6088" t="str">
            <v>Cantina Gentili, Costa del Sol e</v>
          </cell>
          <cell r="K6088">
            <v>12</v>
          </cell>
          <cell r="L6088">
            <v>750</v>
          </cell>
        </row>
        <row r="6089">
          <cell r="H6089">
            <v>14869241</v>
          </cell>
          <cell r="I6089" t="str">
            <v>51,22 $</v>
          </cell>
          <cell r="J6089" t="str">
            <v>Barbaterre, Besmein Capolegh - Marzemino Rosato dell'Emilia</v>
          </cell>
          <cell r="K6089">
            <v>6</v>
          </cell>
          <cell r="L6089">
            <v>750</v>
          </cell>
        </row>
        <row r="6090">
          <cell r="H6090">
            <v>14869701</v>
          </cell>
          <cell r="I6090" t="str">
            <v>71,00 $</v>
          </cell>
          <cell r="J6090" t="str">
            <v>Barbaterre, Pèder - Pinot Nero dell'Emilia</v>
          </cell>
          <cell r="K6090">
            <v>6</v>
          </cell>
          <cell r="L6090">
            <v>750</v>
          </cell>
        </row>
        <row r="6091">
          <cell r="H6091">
            <v>14875502</v>
          </cell>
          <cell r="I6091" t="str">
            <v>65,18 $</v>
          </cell>
          <cell r="J6091" t="str">
            <v xml:space="preserve">Sandro de Bruno, Soave </v>
          </cell>
          <cell r="K6091">
            <v>12</v>
          </cell>
          <cell r="L6091">
            <v>750</v>
          </cell>
        </row>
        <row r="6092">
          <cell r="H6092">
            <v>14834428</v>
          </cell>
          <cell r="I6092" t="str">
            <v>86,27 $</v>
          </cell>
          <cell r="J6092" t="str">
            <v xml:space="preserve">Pardas, Rupestris </v>
          </cell>
          <cell r="K6092">
            <v>12</v>
          </cell>
          <cell r="L6092">
            <v>750</v>
          </cell>
        </row>
        <row r="6093">
          <cell r="H6093">
            <v>14768150</v>
          </cell>
          <cell r="I6093" t="str">
            <v>63,81 $</v>
          </cell>
          <cell r="J6093" t="str">
            <v xml:space="preserve">Mocali, Rosso di Montalcino </v>
          </cell>
          <cell r="K6093">
            <v>6</v>
          </cell>
          <cell r="L6093">
            <v>750</v>
          </cell>
        </row>
        <row r="6094">
          <cell r="H6094">
            <v>14768900</v>
          </cell>
          <cell r="I6094" t="str">
            <v>191,42 $</v>
          </cell>
          <cell r="J6094" t="str">
            <v xml:space="preserve">Mocali, Brunello di Montalcino </v>
          </cell>
          <cell r="K6094">
            <v>6</v>
          </cell>
          <cell r="L6094">
            <v>750</v>
          </cell>
        </row>
        <row r="6095">
          <cell r="H6095">
            <v>14768133</v>
          </cell>
          <cell r="I6095" t="str">
            <v>50,33 $</v>
          </cell>
          <cell r="J6095" t="str">
            <v xml:space="preserve">Poggio Nardonne, Rivus </v>
          </cell>
          <cell r="K6095">
            <v>12</v>
          </cell>
          <cell r="L6095">
            <v>750</v>
          </cell>
        </row>
        <row r="6096">
          <cell r="H6096">
            <v>14758402</v>
          </cell>
          <cell r="I6096" t="str">
            <v>44,93 $</v>
          </cell>
          <cell r="J6096" t="str">
            <v>La Lupinella, Rossa Chianti DO CG</v>
          </cell>
          <cell r="K6096">
            <v>6</v>
          </cell>
          <cell r="L6096">
            <v>750</v>
          </cell>
        </row>
        <row r="6097">
          <cell r="H6097">
            <v>14981954</v>
          </cell>
          <cell r="I6097" t="str">
            <v>80,88 $</v>
          </cell>
          <cell r="J6097" t="str">
            <v>Herrenhof Lamprecht, Buchertbe rg Red Blaufränkisch</v>
          </cell>
          <cell r="K6097">
            <v>6</v>
          </cell>
          <cell r="L6097">
            <v>750</v>
          </cell>
        </row>
        <row r="6098">
          <cell r="H6098">
            <v>14982164</v>
          </cell>
          <cell r="I6098" t="str">
            <v>60,21 $</v>
          </cell>
          <cell r="J6098" t="str">
            <v>Pieve Vecchia Bianco IGT, Faso li Gino</v>
          </cell>
          <cell r="K6098">
            <v>6</v>
          </cell>
          <cell r="L6098">
            <v>750</v>
          </cell>
        </row>
        <row r="6099">
          <cell r="H6099">
            <v>14982172</v>
          </cell>
          <cell r="I6099" t="str">
            <v>130,31 $</v>
          </cell>
          <cell r="J6099" t="str">
            <v>Amarone della Valpolicella, Fa soli Gino</v>
          </cell>
          <cell r="K6099">
            <v>6</v>
          </cell>
          <cell r="L6099">
            <v>750</v>
          </cell>
        </row>
        <row r="6100">
          <cell r="H6100">
            <v>14982181</v>
          </cell>
          <cell r="I6100" t="str">
            <v>82,68 $</v>
          </cell>
          <cell r="J6100" t="str">
            <v xml:space="preserve">San Raffaele, Valpolicella DOC </v>
          </cell>
          <cell r="K6100">
            <v>12</v>
          </cell>
          <cell r="L6100">
            <v>750</v>
          </cell>
        </row>
        <row r="6101">
          <cell r="H6101">
            <v>14863384</v>
          </cell>
          <cell r="I6101" t="str">
            <v>102,63 $</v>
          </cell>
          <cell r="J6101" t="str">
            <v>Balthasar Ress, Rhein Riesling Trocken</v>
          </cell>
          <cell r="K6101">
            <v>12</v>
          </cell>
          <cell r="L6101">
            <v>750</v>
          </cell>
        </row>
        <row r="6102">
          <cell r="H6102">
            <v>14982949</v>
          </cell>
          <cell r="I6102" t="str">
            <v>153,30 $</v>
          </cell>
          <cell r="J6102" t="str">
            <v>Tenute Cisa Asinari dei Marche si Di Gresy, Virtus Langhe</v>
          </cell>
          <cell r="K6102">
            <v>6</v>
          </cell>
          <cell r="L6102">
            <v>750</v>
          </cell>
        </row>
        <row r="6103">
          <cell r="H6103">
            <v>14983183</v>
          </cell>
          <cell r="I6103" t="str">
            <v>159,86 $</v>
          </cell>
          <cell r="J6103" t="str">
            <v>Tenute Cisa Asinari dei Marche si di Grésy, Grésy Chardonnay</v>
          </cell>
          <cell r="K6103">
            <v>6</v>
          </cell>
          <cell r="L6103">
            <v>750</v>
          </cell>
        </row>
        <row r="6104">
          <cell r="H6104">
            <v>14823227</v>
          </cell>
          <cell r="I6104" t="str">
            <v>79,26 $</v>
          </cell>
          <cell r="J6104" t="str">
            <v>Caudrina, Monferrato Nebbiolo Sfacciato</v>
          </cell>
          <cell r="K6104">
            <v>12</v>
          </cell>
          <cell r="L6104">
            <v>750</v>
          </cell>
        </row>
        <row r="6105">
          <cell r="H6105">
            <v>14840043</v>
          </cell>
          <cell r="I6105" t="str">
            <v>130,37 $</v>
          </cell>
          <cell r="J6105" t="str">
            <v>Apollonio Terragnolo, Negroama ro Salento IGP</v>
          </cell>
          <cell r="K6105">
            <v>12</v>
          </cell>
          <cell r="L6105">
            <v>750</v>
          </cell>
        </row>
        <row r="6106">
          <cell r="H6106">
            <v>14984864</v>
          </cell>
          <cell r="I6106" t="str">
            <v>26,96 $</v>
          </cell>
          <cell r="J6106" t="str">
            <v xml:space="preserve">Chateau Balsamine, Ange Passe </v>
          </cell>
          <cell r="K6106">
            <v>6</v>
          </cell>
          <cell r="L6106">
            <v>750</v>
          </cell>
        </row>
        <row r="6107">
          <cell r="H6107">
            <v>14985322</v>
          </cell>
          <cell r="I6107" t="str">
            <v>68,75 $</v>
          </cell>
          <cell r="J6107" t="str">
            <v>Orsumella, Chianti Classico Ri serva Corte Rinieri BIO</v>
          </cell>
          <cell r="K6107">
            <v>6</v>
          </cell>
          <cell r="L6107">
            <v>750</v>
          </cell>
        </row>
        <row r="6108">
          <cell r="H6108">
            <v>14985251</v>
          </cell>
          <cell r="I6108" t="str">
            <v>74,14 $</v>
          </cell>
          <cell r="J6108" t="str">
            <v>Orsumella, Rubereto IGT Toscan o</v>
          </cell>
          <cell r="K6108">
            <v>6</v>
          </cell>
          <cell r="L6108">
            <v>750</v>
          </cell>
        </row>
        <row r="6109">
          <cell r="H6109">
            <v>14985752</v>
          </cell>
          <cell r="I6109" t="str">
            <v>112,34 $</v>
          </cell>
          <cell r="J6109" t="str">
            <v>L2998 Domaine Desertaux-Ferran d Cote de Nuits-Villages Les P</v>
          </cell>
          <cell r="K6109">
            <v>6</v>
          </cell>
          <cell r="L6109">
            <v>750</v>
          </cell>
        </row>
        <row r="6110">
          <cell r="H6110">
            <v>14985955</v>
          </cell>
          <cell r="I6110" t="str">
            <v>177,04 $</v>
          </cell>
          <cell r="J6110" t="str">
            <v>L3000 Domaine Desertaux-Ferran d Pommard AOP</v>
          </cell>
          <cell r="K6110">
            <v>6</v>
          </cell>
          <cell r="L6110">
            <v>750</v>
          </cell>
        </row>
        <row r="6111">
          <cell r="H6111">
            <v>14985787</v>
          </cell>
          <cell r="I6111" t="str">
            <v>242,64 $</v>
          </cell>
          <cell r="J6111" t="str">
            <v>L3006 Domaine Desertaux-Ferran d Nuits-Saint-Georges Premier</v>
          </cell>
          <cell r="K6111">
            <v>3</v>
          </cell>
          <cell r="L6111">
            <v>750</v>
          </cell>
        </row>
        <row r="6112">
          <cell r="H6112">
            <v>14985592</v>
          </cell>
          <cell r="I6112" t="str">
            <v>112,34 $</v>
          </cell>
          <cell r="J6112" t="str">
            <v>L3009 Domaine Thevenot-Le Brun Bourgogne Hautes Cotes de Nui</v>
          </cell>
          <cell r="K6112">
            <v>3</v>
          </cell>
          <cell r="L6112">
            <v>1500</v>
          </cell>
        </row>
        <row r="6113">
          <cell r="H6113">
            <v>14796521</v>
          </cell>
          <cell r="I6113" t="str">
            <v>77,98 $</v>
          </cell>
          <cell r="J6113" t="str">
            <v xml:space="preserve">Hayes Valley, Chardonnay </v>
          </cell>
          <cell r="K6113">
            <v>12</v>
          </cell>
          <cell r="L6113">
            <v>750</v>
          </cell>
        </row>
        <row r="6114">
          <cell r="H6114">
            <v>14985912</v>
          </cell>
          <cell r="I6114" t="str">
            <v>56,62 $</v>
          </cell>
          <cell r="J6114" t="str">
            <v>L2989 Dom des Terres Gentilles /Maison Alphonse Jacquier Bour</v>
          </cell>
          <cell r="K6114">
            <v>6</v>
          </cell>
          <cell r="L6114">
            <v>750</v>
          </cell>
        </row>
        <row r="6115">
          <cell r="H6115">
            <v>14985550</v>
          </cell>
          <cell r="I6115" t="str">
            <v>75,04 $</v>
          </cell>
          <cell r="J6115" t="str">
            <v>L3014 Domaine Dubois Bernard &amp; Fils Vertical Tasting Case-pa</v>
          </cell>
          <cell r="K6115">
            <v>3</v>
          </cell>
          <cell r="L6115">
            <v>750</v>
          </cell>
        </row>
        <row r="6116">
          <cell r="H6116">
            <v>14985971</v>
          </cell>
          <cell r="I6116" t="str">
            <v>73,24 $</v>
          </cell>
          <cell r="J6116" t="str">
            <v>L2997 Domaine Desertaux-Ferran d Bourgogne Pinot Noir AOP</v>
          </cell>
          <cell r="K6116">
            <v>6</v>
          </cell>
          <cell r="L6116">
            <v>750</v>
          </cell>
        </row>
        <row r="6117">
          <cell r="H6117">
            <v>14750005</v>
          </cell>
          <cell r="I6117" t="str">
            <v>51,22 $</v>
          </cell>
          <cell r="J6117" t="str">
            <v>Château La Tuilerie du Puy, En tre Deux Mers</v>
          </cell>
          <cell r="K6117">
            <v>12</v>
          </cell>
          <cell r="L6117">
            <v>750</v>
          </cell>
        </row>
        <row r="6118">
          <cell r="H6118">
            <v>14907324</v>
          </cell>
          <cell r="I6118" t="str">
            <v>197,71 $</v>
          </cell>
          <cell r="J6118" t="str">
            <v xml:space="preserve">Château Moulin Pey-Labrie </v>
          </cell>
          <cell r="K6118">
            <v>12</v>
          </cell>
          <cell r="L6118">
            <v>750</v>
          </cell>
        </row>
        <row r="6119">
          <cell r="H6119">
            <v>14994202</v>
          </cell>
          <cell r="I6119" t="str">
            <v>115,03 $</v>
          </cell>
          <cell r="J6119" t="str">
            <v>Yannick Amirault, IGP Val de L oire blanc 'Bâtard-Princesse'</v>
          </cell>
          <cell r="K6119">
            <v>6</v>
          </cell>
          <cell r="L6119">
            <v>750</v>
          </cell>
        </row>
        <row r="6120">
          <cell r="H6120">
            <v>14994341</v>
          </cell>
          <cell r="I6120" t="str">
            <v>126,71 $</v>
          </cell>
          <cell r="J6120" t="str">
            <v>Yannick Amirault, Saint-Nicola s-de-Bourgueil 'Les Malgagnes</v>
          </cell>
          <cell r="K6120">
            <v>6</v>
          </cell>
          <cell r="L6120">
            <v>750</v>
          </cell>
        </row>
        <row r="6121">
          <cell r="H6121">
            <v>14994579</v>
          </cell>
          <cell r="I6121" t="str">
            <v>409,80 $</v>
          </cell>
          <cell r="J6121" t="str">
            <v>Joh. Jos. Prüm, Wehlener Sonne nuhr Auslese</v>
          </cell>
          <cell r="K6121">
            <v>12</v>
          </cell>
          <cell r="L6121">
            <v>750</v>
          </cell>
        </row>
        <row r="6122">
          <cell r="H6122">
            <v>14994093</v>
          </cell>
          <cell r="I6122" t="str">
            <v>312,74 $</v>
          </cell>
          <cell r="J6122" t="str">
            <v>Joh. Jos. Prüm, Wehlener Sonne nuhr Kabinett</v>
          </cell>
          <cell r="K6122">
            <v>12</v>
          </cell>
          <cell r="L6122">
            <v>750</v>
          </cell>
        </row>
        <row r="6123">
          <cell r="H6123">
            <v>14994026</v>
          </cell>
          <cell r="I6123" t="str">
            <v>341,50 $</v>
          </cell>
          <cell r="J6123" t="str">
            <v>Joh. Jos. Prüm, Bernkasteler L ay Auslese</v>
          </cell>
          <cell r="K6123">
            <v>12</v>
          </cell>
          <cell r="L6123">
            <v>750</v>
          </cell>
        </row>
        <row r="6124">
          <cell r="H6124">
            <v>14994253</v>
          </cell>
          <cell r="I6124" t="str">
            <v>330,71 $</v>
          </cell>
          <cell r="J6124" t="str">
            <v>Joh. Jos. Prüm, Bernkasteler L ay Auslese</v>
          </cell>
          <cell r="K6124">
            <v>12</v>
          </cell>
          <cell r="L6124">
            <v>750</v>
          </cell>
        </row>
        <row r="6125">
          <cell r="H6125">
            <v>14994051</v>
          </cell>
          <cell r="I6125" t="str">
            <v>314,54 $</v>
          </cell>
          <cell r="J6125" t="str">
            <v>Joh. Jos. Prüm, Graacher Himme lreich Kabinett</v>
          </cell>
          <cell r="K6125">
            <v>12</v>
          </cell>
          <cell r="L6125">
            <v>750</v>
          </cell>
        </row>
        <row r="6126">
          <cell r="H6126">
            <v>14871131</v>
          </cell>
          <cell r="I6126" t="str">
            <v>143,79 $</v>
          </cell>
          <cell r="J6126" t="str">
            <v>Borgo del Tiglio, Milleponche Rosso</v>
          </cell>
          <cell r="K6126">
            <v>12</v>
          </cell>
          <cell r="L6126">
            <v>750</v>
          </cell>
        </row>
        <row r="6127">
          <cell r="H6127">
            <v>14880441</v>
          </cell>
          <cell r="I6127" t="str">
            <v>106,58 $</v>
          </cell>
          <cell r="J6127" t="str">
            <v>Weingut Weninger, Kékfrankos B alf</v>
          </cell>
          <cell r="K6127">
            <v>12</v>
          </cell>
          <cell r="L6127">
            <v>750</v>
          </cell>
        </row>
        <row r="6128">
          <cell r="H6128">
            <v>14775464</v>
          </cell>
          <cell r="I6128" t="str">
            <v>40,71 $</v>
          </cell>
          <cell r="J6128" t="str">
            <v xml:space="preserve">Leone de Castris, Five Roses </v>
          </cell>
          <cell r="K6128">
            <v>6</v>
          </cell>
          <cell r="L6128">
            <v>750</v>
          </cell>
        </row>
        <row r="6129">
          <cell r="H6129">
            <v>14768133</v>
          </cell>
          <cell r="I6129" t="str">
            <v>50,33 $</v>
          </cell>
          <cell r="J6129" t="str">
            <v xml:space="preserve">Poggio Nardonne, Rivus </v>
          </cell>
          <cell r="K6129">
            <v>12</v>
          </cell>
          <cell r="L6129">
            <v>750</v>
          </cell>
        </row>
        <row r="6130">
          <cell r="H6130">
            <v>14852458</v>
          </cell>
          <cell r="I6130" t="str">
            <v>78,36 $</v>
          </cell>
          <cell r="J6130" t="str">
            <v xml:space="preserve">Annesanti, Raspato Rosé </v>
          </cell>
          <cell r="K6130">
            <v>6</v>
          </cell>
          <cell r="L6130">
            <v>750</v>
          </cell>
        </row>
        <row r="6131">
          <cell r="H6131">
            <v>14866462</v>
          </cell>
          <cell r="I6131" t="str">
            <v>176,70 $</v>
          </cell>
          <cell r="J6131" t="str">
            <v>Château de Pressac, Château de Pressac</v>
          </cell>
          <cell r="K6131">
            <v>6</v>
          </cell>
          <cell r="L6131">
            <v>750</v>
          </cell>
        </row>
        <row r="6132">
          <cell r="H6132">
            <v>14866147</v>
          </cell>
          <cell r="I6132" t="str">
            <v>88,35 $</v>
          </cell>
          <cell r="J6132" t="str">
            <v>Château de Pressac, Château To ur de Pressac</v>
          </cell>
          <cell r="K6132">
            <v>6</v>
          </cell>
          <cell r="L6132">
            <v>750</v>
          </cell>
        </row>
        <row r="6133">
          <cell r="H6133">
            <v>14866155</v>
          </cell>
          <cell r="I6133" t="str">
            <v>106,20 $</v>
          </cell>
          <cell r="J6133" t="str">
            <v>Château Tour de Pressac, Châte au tour de Pressac</v>
          </cell>
          <cell r="K6133">
            <v>6</v>
          </cell>
          <cell r="L6133">
            <v>750</v>
          </cell>
        </row>
        <row r="6134">
          <cell r="H6134">
            <v>14887351</v>
          </cell>
          <cell r="I6134" t="str">
            <v>560,52 $</v>
          </cell>
          <cell r="J6134" t="str">
            <v xml:space="preserve">Mayacamas, Cab S 2011 </v>
          </cell>
          <cell r="K6134">
            <v>6</v>
          </cell>
          <cell r="L6134">
            <v>750</v>
          </cell>
        </row>
        <row r="6135">
          <cell r="H6135">
            <v>14888151</v>
          </cell>
          <cell r="I6135" t="str">
            <v>73,24 $</v>
          </cell>
          <cell r="J6135" t="str">
            <v xml:space="preserve">Grochau Cellars, Convivial </v>
          </cell>
          <cell r="K6135">
            <v>6</v>
          </cell>
          <cell r="L6135">
            <v>750</v>
          </cell>
        </row>
        <row r="6136">
          <cell r="H6136">
            <v>14914971</v>
          </cell>
          <cell r="I6136" t="str">
            <v>140,19 $</v>
          </cell>
          <cell r="J6136" t="str">
            <v>Amor per la Terra -, Vinya d'e n Tomas</v>
          </cell>
          <cell r="K6136">
            <v>12</v>
          </cell>
          <cell r="L6136">
            <v>750</v>
          </cell>
        </row>
        <row r="6137">
          <cell r="H6137">
            <v>14932263</v>
          </cell>
          <cell r="I6137" t="str">
            <v>151,70 $</v>
          </cell>
          <cell r="J6137" t="str">
            <v>Château de Saint Cosme, Les De ux Albion</v>
          </cell>
          <cell r="K6137">
            <v>6</v>
          </cell>
          <cell r="L6137">
            <v>1500</v>
          </cell>
        </row>
        <row r="6138">
          <cell r="H6138">
            <v>14935763</v>
          </cell>
          <cell r="I6138" t="str">
            <v>26,41 $</v>
          </cell>
          <cell r="J6138" t="str">
            <v xml:space="preserve">Urban Uco, Torrontes </v>
          </cell>
          <cell r="K6138">
            <v>12</v>
          </cell>
          <cell r="L6138">
            <v>750</v>
          </cell>
        </row>
        <row r="6139">
          <cell r="H6139">
            <v>14936045</v>
          </cell>
          <cell r="I6139" t="str">
            <v>56,41 $</v>
          </cell>
          <cell r="J6139" t="str">
            <v xml:space="preserve">CRUX XTRA, CRUX XTRA Malbec </v>
          </cell>
          <cell r="K6139">
            <v>6</v>
          </cell>
          <cell r="L6139">
            <v>750</v>
          </cell>
        </row>
        <row r="6140">
          <cell r="H6140">
            <v>14741416</v>
          </cell>
          <cell r="I6140" t="str">
            <v>47,07 $</v>
          </cell>
          <cell r="J6140" t="str">
            <v>I Stefanini, Soave Doc "Ficell e"</v>
          </cell>
          <cell r="K6140">
            <v>12</v>
          </cell>
          <cell r="L6140">
            <v>750</v>
          </cell>
        </row>
        <row r="6141">
          <cell r="H6141">
            <v>14779422</v>
          </cell>
          <cell r="I6141" t="str">
            <v>159,54 $</v>
          </cell>
          <cell r="J6141" t="str">
            <v>L &amp; L Goodchild High9 Vineyard s, Pinot Noir</v>
          </cell>
          <cell r="K6141">
            <v>12</v>
          </cell>
          <cell r="L6141">
            <v>750</v>
          </cell>
        </row>
        <row r="6142">
          <cell r="H6142">
            <v>14952483</v>
          </cell>
          <cell r="I6142" t="str">
            <v>113,20 $</v>
          </cell>
          <cell r="J6142" t="str">
            <v>Joseph Swan, Zinfandel Bastoni Vineyard</v>
          </cell>
          <cell r="K6142">
            <v>6</v>
          </cell>
          <cell r="L6142">
            <v>750</v>
          </cell>
        </row>
        <row r="6143">
          <cell r="H6143">
            <v>14952213</v>
          </cell>
          <cell r="I6143" t="str">
            <v>101,10 $</v>
          </cell>
          <cell r="J6143" t="str">
            <v>Barolo Castellero, Barale Frat elli</v>
          </cell>
          <cell r="K6143">
            <v>3</v>
          </cell>
          <cell r="L6143">
            <v>750</v>
          </cell>
        </row>
        <row r="6144">
          <cell r="H6144">
            <v>14952715</v>
          </cell>
          <cell r="I6144" t="str">
            <v>134,80 $</v>
          </cell>
          <cell r="J6144" t="str">
            <v>Barbaresco Serraboella, Barale Fratelli</v>
          </cell>
          <cell r="K6144">
            <v>6</v>
          </cell>
          <cell r="L6144">
            <v>750</v>
          </cell>
        </row>
        <row r="6145">
          <cell r="H6145">
            <v>14952820</v>
          </cell>
          <cell r="I6145" t="str">
            <v>303,30 $</v>
          </cell>
          <cell r="J6145" t="str">
            <v>Barolo di Barolo (magnum), Bar ale Fratelli</v>
          </cell>
          <cell r="K6145">
            <v>6</v>
          </cell>
          <cell r="L6145">
            <v>1500</v>
          </cell>
        </row>
        <row r="6146">
          <cell r="H6146">
            <v>14952168</v>
          </cell>
          <cell r="I6146" t="str">
            <v>168,50 $</v>
          </cell>
          <cell r="J6146" t="str">
            <v>Barolo Cannubi, Barale Fratell i</v>
          </cell>
          <cell r="K6146">
            <v>3</v>
          </cell>
          <cell r="L6146">
            <v>750</v>
          </cell>
        </row>
        <row r="6147">
          <cell r="H6147">
            <v>14952248</v>
          </cell>
          <cell r="I6147" t="str">
            <v>303,30 $</v>
          </cell>
          <cell r="J6147" t="str">
            <v>Barbaresco Serraboella (magnum ), Barale Fratelli</v>
          </cell>
          <cell r="K6147">
            <v>6</v>
          </cell>
          <cell r="L6147">
            <v>1500</v>
          </cell>
        </row>
        <row r="6148">
          <cell r="H6148">
            <v>14952416</v>
          </cell>
          <cell r="I6148" t="str">
            <v>101,10 $</v>
          </cell>
          <cell r="J6148" t="str">
            <v xml:space="preserve">Barolo Bussia, Barale Fratelli </v>
          </cell>
          <cell r="K6148">
            <v>3</v>
          </cell>
          <cell r="L6148">
            <v>750</v>
          </cell>
        </row>
        <row r="6149">
          <cell r="H6149">
            <v>14952133</v>
          </cell>
          <cell r="I6149" t="str">
            <v>123,57 $</v>
          </cell>
          <cell r="J6149" t="str">
            <v>Barolo Cannubi (Magnum), Baral e Fratelli</v>
          </cell>
          <cell r="K6149">
            <v>1</v>
          </cell>
          <cell r="L6149">
            <v>1500</v>
          </cell>
        </row>
        <row r="6150">
          <cell r="H6150">
            <v>14826946</v>
          </cell>
          <cell r="I6150" t="str">
            <v>66,28 $</v>
          </cell>
          <cell r="J6150" t="str">
            <v xml:space="preserve">Massolino, Langhe Chardonnay </v>
          </cell>
          <cell r="K6150">
            <v>6</v>
          </cell>
          <cell r="L6150">
            <v>750</v>
          </cell>
        </row>
        <row r="6151">
          <cell r="H6151">
            <v>14753804</v>
          </cell>
          <cell r="I6151" t="str">
            <v>76,03 $</v>
          </cell>
          <cell r="J6151" t="str">
            <v xml:space="preserve">Massolino, Langhe Nebbiolo </v>
          </cell>
          <cell r="K6151">
            <v>6</v>
          </cell>
          <cell r="L6151">
            <v>750</v>
          </cell>
        </row>
        <row r="6152">
          <cell r="H6152">
            <v>14824967</v>
          </cell>
          <cell r="I6152" t="str">
            <v>215,70 $</v>
          </cell>
          <cell r="J6152" t="str">
            <v>Domaine Roy &amp; Fils, Dundee Hil ls Iron Filbert pinot noir</v>
          </cell>
          <cell r="K6152">
            <v>3</v>
          </cell>
          <cell r="L6152">
            <v>750</v>
          </cell>
        </row>
        <row r="6153">
          <cell r="H6153">
            <v>14958607</v>
          </cell>
          <cell r="I6153" t="str">
            <v>67,94 $</v>
          </cell>
          <cell r="J6153" t="str">
            <v>Aurora, Fiobbo Offida D.O.C.G. Pecorino</v>
          </cell>
          <cell r="K6153">
            <v>6</v>
          </cell>
          <cell r="L6153">
            <v>750</v>
          </cell>
        </row>
        <row r="6154">
          <cell r="H6154">
            <v>14960723</v>
          </cell>
          <cell r="I6154" t="str">
            <v>40,80 $</v>
          </cell>
          <cell r="J6154" t="str">
            <v xml:space="preserve">Cavit Pinot noir </v>
          </cell>
          <cell r="K6154">
            <v>12</v>
          </cell>
          <cell r="L6154">
            <v>750</v>
          </cell>
        </row>
        <row r="6155">
          <cell r="H6155">
            <v>14961494</v>
          </cell>
          <cell r="I6155" t="str">
            <v>134,80 $</v>
          </cell>
          <cell r="J6155" t="str">
            <v xml:space="preserve">LoCo, Bianco </v>
          </cell>
          <cell r="K6155">
            <v>6</v>
          </cell>
          <cell r="L6155">
            <v>750</v>
          </cell>
        </row>
        <row r="6156">
          <cell r="H6156">
            <v>14961099</v>
          </cell>
          <cell r="I6156" t="str">
            <v>134,80 $</v>
          </cell>
          <cell r="J6156" t="str">
            <v xml:space="preserve">LoCo, Grigio </v>
          </cell>
          <cell r="K6156">
            <v>6</v>
          </cell>
          <cell r="L6156">
            <v>750</v>
          </cell>
        </row>
        <row r="6157">
          <cell r="H6157">
            <v>14830961</v>
          </cell>
          <cell r="I6157" t="str">
            <v>115,03 $</v>
          </cell>
          <cell r="J6157" t="str">
            <v xml:space="preserve">Rully Saint-Jacques </v>
          </cell>
          <cell r="K6157">
            <v>6</v>
          </cell>
          <cell r="L6157">
            <v>750</v>
          </cell>
        </row>
        <row r="6158">
          <cell r="H6158">
            <v>14818428</v>
          </cell>
          <cell r="I6158" t="str">
            <v>141,99 $</v>
          </cell>
          <cell r="J6158" t="str">
            <v>Musella, Amarone della Valpoli cella</v>
          </cell>
          <cell r="K6158">
            <v>6</v>
          </cell>
          <cell r="L6158">
            <v>750</v>
          </cell>
        </row>
        <row r="6159">
          <cell r="H6159">
            <v>14819359</v>
          </cell>
          <cell r="I6159" t="str">
            <v>170,75 $</v>
          </cell>
          <cell r="J6159" t="str">
            <v>Musella, Amarone Della Valpoli cella Riserva</v>
          </cell>
          <cell r="K6159">
            <v>6</v>
          </cell>
          <cell r="L6159">
            <v>750</v>
          </cell>
        </row>
        <row r="6160">
          <cell r="H6160">
            <v>14784441</v>
          </cell>
          <cell r="I6160" t="str">
            <v>80,25 $</v>
          </cell>
          <cell r="J6160" t="str">
            <v xml:space="preserve">Suavia, Monte Carbonare </v>
          </cell>
          <cell r="K6160">
            <v>6</v>
          </cell>
          <cell r="L6160">
            <v>750</v>
          </cell>
        </row>
        <row r="6161">
          <cell r="H6161">
            <v>14784029</v>
          </cell>
          <cell r="I6161" t="str">
            <v>74,59 $</v>
          </cell>
          <cell r="J6161" t="str">
            <v xml:space="preserve">Suavia, Massifitti </v>
          </cell>
          <cell r="K6161">
            <v>6</v>
          </cell>
          <cell r="L6161">
            <v>750</v>
          </cell>
        </row>
        <row r="6162">
          <cell r="H6162">
            <v>14972476</v>
          </cell>
          <cell r="I6162" t="str">
            <v>573,82 $</v>
          </cell>
          <cell r="J6162" t="str">
            <v>Beaulieu Vineyard, Reserve Tap estry Red Blend</v>
          </cell>
          <cell r="K6162">
            <v>12</v>
          </cell>
          <cell r="L6162">
            <v>750</v>
          </cell>
        </row>
        <row r="6163">
          <cell r="H6163">
            <v>14824684</v>
          </cell>
          <cell r="I6163" t="str">
            <v>48,53 $</v>
          </cell>
          <cell r="J6163" t="str">
            <v>Clos Fornelli, Robe d'Ange rou ge</v>
          </cell>
          <cell r="K6163">
            <v>6</v>
          </cell>
          <cell r="L6163">
            <v>750</v>
          </cell>
        </row>
        <row r="6164">
          <cell r="H6164">
            <v>14976400</v>
          </cell>
          <cell r="I6164" t="str">
            <v>98,85 $</v>
          </cell>
          <cell r="J6164" t="str">
            <v xml:space="preserve">La Mala Via, Santa Colomba </v>
          </cell>
          <cell r="K6164">
            <v>12</v>
          </cell>
          <cell r="L6164">
            <v>750</v>
          </cell>
        </row>
        <row r="6165">
          <cell r="H6165">
            <v>14976961</v>
          </cell>
          <cell r="I6165" t="str">
            <v>98,85 $</v>
          </cell>
          <cell r="J6165" t="str">
            <v xml:space="preserve">El Prior, Santa Colomba </v>
          </cell>
          <cell r="K6165">
            <v>12</v>
          </cell>
          <cell r="L6165">
            <v>750</v>
          </cell>
        </row>
        <row r="6166">
          <cell r="H6166">
            <v>14976506</v>
          </cell>
          <cell r="I6166" t="str">
            <v>95,26 $</v>
          </cell>
          <cell r="J6166" t="str">
            <v>Fermovilla Sauvignon, Santa Co lomba</v>
          </cell>
          <cell r="K6166">
            <v>12</v>
          </cell>
          <cell r="L6166">
            <v>750</v>
          </cell>
        </row>
        <row r="6167">
          <cell r="H6167">
            <v>14742873</v>
          </cell>
          <cell r="I6167" t="str">
            <v>62,01 $</v>
          </cell>
          <cell r="J6167" t="str">
            <v>Piaggia, Toscana IGT 'Pietrane ra'</v>
          </cell>
          <cell r="K6167">
            <v>6</v>
          </cell>
          <cell r="L6167">
            <v>750</v>
          </cell>
        </row>
        <row r="6168">
          <cell r="H6168">
            <v>14840861</v>
          </cell>
          <cell r="I6168" t="str">
            <v>88,97 $</v>
          </cell>
          <cell r="J6168" t="str">
            <v xml:space="preserve">Cantina Gentili, Le Favorite </v>
          </cell>
          <cell r="K6168">
            <v>6</v>
          </cell>
          <cell r="L6168">
            <v>750</v>
          </cell>
        </row>
        <row r="6169">
          <cell r="H6169">
            <v>14840828</v>
          </cell>
          <cell r="I6169" t="str">
            <v>103,80 $</v>
          </cell>
          <cell r="J6169" t="str">
            <v>Cantina Gentili, Camattole Cha rdonnay</v>
          </cell>
          <cell r="K6169">
            <v>6</v>
          </cell>
          <cell r="L6169">
            <v>750</v>
          </cell>
        </row>
        <row r="6170">
          <cell r="H6170">
            <v>14980978</v>
          </cell>
          <cell r="I6170" t="str">
            <v>48,75 $</v>
          </cell>
          <cell r="J6170" t="str">
            <v xml:space="preserve">Cavalchina, Amedeo </v>
          </cell>
          <cell r="K6170">
            <v>6</v>
          </cell>
          <cell r="L6170">
            <v>750</v>
          </cell>
        </row>
        <row r="6171">
          <cell r="H6171">
            <v>14981874</v>
          </cell>
          <cell r="I6171" t="str">
            <v>82,68 $</v>
          </cell>
          <cell r="J6171" t="str">
            <v>Domaine des 2 Anes, Premiers p as</v>
          </cell>
          <cell r="K6171">
            <v>12</v>
          </cell>
          <cell r="L6171">
            <v>750</v>
          </cell>
        </row>
        <row r="6172">
          <cell r="H6172">
            <v>14815585</v>
          </cell>
          <cell r="I6172" t="str">
            <v>101,13 $</v>
          </cell>
          <cell r="J6172" t="str">
            <v xml:space="preserve">Erbaluna, Langhe Nebbiolo </v>
          </cell>
          <cell r="K6172">
            <v>12</v>
          </cell>
          <cell r="L6172">
            <v>750</v>
          </cell>
        </row>
        <row r="6173">
          <cell r="H6173">
            <v>14815577</v>
          </cell>
          <cell r="I6173" t="str">
            <v>126,40 $</v>
          </cell>
          <cell r="J6173" t="str">
            <v xml:space="preserve">Erbaluna, Barolo DOCG </v>
          </cell>
          <cell r="K6173">
            <v>6</v>
          </cell>
          <cell r="L6173">
            <v>750</v>
          </cell>
        </row>
        <row r="6174">
          <cell r="H6174">
            <v>14982640</v>
          </cell>
          <cell r="I6174" t="str">
            <v>107,84 $</v>
          </cell>
          <cell r="J6174" t="str">
            <v>Champ Divin, Macvin du Jura Bl anc</v>
          </cell>
          <cell r="K6174">
            <v>6</v>
          </cell>
          <cell r="L6174">
            <v>750</v>
          </cell>
        </row>
        <row r="6175">
          <cell r="H6175">
            <v>14756651</v>
          </cell>
          <cell r="I6175" t="str">
            <v>65,42 $</v>
          </cell>
          <cell r="J6175" t="str">
            <v xml:space="preserve">Cantina Tramin, Cuvée T Bianco </v>
          </cell>
          <cell r="K6175">
            <v>12</v>
          </cell>
          <cell r="L6175">
            <v>750</v>
          </cell>
        </row>
        <row r="6176">
          <cell r="H6176">
            <v>14985921</v>
          </cell>
          <cell r="I6176" t="str">
            <v>49,85 $</v>
          </cell>
          <cell r="J6176" t="str">
            <v>Castelli del Grevepesa, UN-IO BIO Chianti Classico</v>
          </cell>
          <cell r="K6176">
            <v>6</v>
          </cell>
          <cell r="L6176">
            <v>750</v>
          </cell>
        </row>
        <row r="6177">
          <cell r="H6177">
            <v>14885073</v>
          </cell>
          <cell r="I6177" t="str">
            <v>35,77 $</v>
          </cell>
          <cell r="J6177" t="str">
            <v>Château La Tuilerie du Puy, Bo rdeaux Supérieur</v>
          </cell>
          <cell r="K6177">
            <v>12</v>
          </cell>
          <cell r="L6177">
            <v>375</v>
          </cell>
        </row>
        <row r="6178">
          <cell r="H6178">
            <v>14988101</v>
          </cell>
          <cell r="I6178" t="str">
            <v>91,67 $</v>
          </cell>
          <cell r="J6178" t="str">
            <v>Tenimenti Civa Friuli, sauvign on friuli collin orentali vign</v>
          </cell>
          <cell r="K6178">
            <v>6</v>
          </cell>
          <cell r="L6178">
            <v>750</v>
          </cell>
        </row>
        <row r="6179">
          <cell r="H6179">
            <v>14990519</v>
          </cell>
          <cell r="I6179" t="str">
            <v>157,27 $</v>
          </cell>
          <cell r="J6179" t="str">
            <v>Château Haut-Lariveau, Château Moulin</v>
          </cell>
          <cell r="K6179">
            <v>6</v>
          </cell>
          <cell r="L6179">
            <v>1500</v>
          </cell>
        </row>
        <row r="6180">
          <cell r="H6180">
            <v>14992215</v>
          </cell>
          <cell r="I6180" t="str">
            <v>85,80 $</v>
          </cell>
          <cell r="J6180" t="str">
            <v xml:space="preserve">Diatom, Chardonnay </v>
          </cell>
          <cell r="K6180">
            <v>6</v>
          </cell>
          <cell r="L6180">
            <v>750</v>
          </cell>
        </row>
        <row r="6181">
          <cell r="H6181">
            <v>14834946</v>
          </cell>
          <cell r="I6181" t="str">
            <v>47,18 $</v>
          </cell>
          <cell r="J6181" t="str">
            <v>Dolcetto D'Alba DOC Olivero Ma rio</v>
          </cell>
          <cell r="K6181">
            <v>6</v>
          </cell>
          <cell r="L6181">
            <v>750</v>
          </cell>
        </row>
        <row r="6182">
          <cell r="H6182">
            <v>14835885</v>
          </cell>
          <cell r="I6182" t="str">
            <v>53,92 $</v>
          </cell>
          <cell r="J6182" t="str">
            <v>Barbera D'Alba DOC Olivero Mar io</v>
          </cell>
          <cell r="K6182">
            <v>6</v>
          </cell>
          <cell r="L6182">
            <v>750</v>
          </cell>
        </row>
        <row r="6183">
          <cell r="H6183">
            <v>14824553</v>
          </cell>
          <cell r="I6183" t="str">
            <v>66,50 $</v>
          </cell>
          <cell r="J6183" t="str">
            <v>Polencic, Ronco del Casteletto Bianco</v>
          </cell>
          <cell r="K6183">
            <v>12</v>
          </cell>
          <cell r="L6183">
            <v>750</v>
          </cell>
        </row>
        <row r="6184">
          <cell r="H6184">
            <v>15001621</v>
          </cell>
          <cell r="I6184" t="str">
            <v>830,15 $</v>
          </cell>
          <cell r="J6184" t="str">
            <v>Darioush Signature Cabernet Sa uvignon 1,5L</v>
          </cell>
          <cell r="K6184">
            <v>6</v>
          </cell>
          <cell r="L6184">
            <v>1500</v>
          </cell>
        </row>
        <row r="6185">
          <cell r="H6185">
            <v>15003010</v>
          </cell>
          <cell r="I6185" t="str">
            <v>52,57 $</v>
          </cell>
          <cell r="J6185" t="str">
            <v>Montepulciano d'Abruzzo Riserv a, Barone di Valforte</v>
          </cell>
          <cell r="K6185">
            <v>6</v>
          </cell>
          <cell r="L6185">
            <v>750</v>
          </cell>
        </row>
        <row r="6186">
          <cell r="H6186">
            <v>14816414</v>
          </cell>
          <cell r="I6186" t="str">
            <v>125,82 $</v>
          </cell>
          <cell r="J6186" t="str">
            <v>Rosato Di Dino e Luisa, Cinque Campi</v>
          </cell>
          <cell r="K6186">
            <v>12</v>
          </cell>
          <cell r="L6186">
            <v>750</v>
          </cell>
        </row>
        <row r="6187">
          <cell r="H6187">
            <v>14816220</v>
          </cell>
          <cell r="I6187" t="str">
            <v>89,87 $</v>
          </cell>
          <cell r="J6187" t="str">
            <v>CinqueCampi Rosso, Cinque Camp i</v>
          </cell>
          <cell r="K6187">
            <v>12</v>
          </cell>
          <cell r="L6187">
            <v>750</v>
          </cell>
        </row>
        <row r="6188">
          <cell r="H6188">
            <v>14881654</v>
          </cell>
          <cell r="I6188" t="str">
            <v>95,26 $</v>
          </cell>
          <cell r="J6188" t="str">
            <v xml:space="preserve">Rosso Di Eva, Cinque Campi </v>
          </cell>
          <cell r="K6188">
            <v>12</v>
          </cell>
          <cell r="L6188">
            <v>750</v>
          </cell>
        </row>
        <row r="6189">
          <cell r="H6189">
            <v>14881662</v>
          </cell>
          <cell r="I6189" t="str">
            <v>55,27 $</v>
          </cell>
          <cell r="J6189" t="str">
            <v>Rosso Di Eva Magnum, Cinque Ca mpi</v>
          </cell>
          <cell r="K6189">
            <v>3</v>
          </cell>
          <cell r="L6189">
            <v>1500</v>
          </cell>
        </row>
        <row r="6190">
          <cell r="H6190">
            <v>14881697</v>
          </cell>
          <cell r="I6190" t="str">
            <v>134,80 $</v>
          </cell>
          <cell r="J6190" t="str">
            <v>L'Artiglio Magnum, Cinque Camp i</v>
          </cell>
          <cell r="K6190">
            <v>3</v>
          </cell>
          <cell r="L6190">
            <v>1500</v>
          </cell>
        </row>
        <row r="6191">
          <cell r="H6191">
            <v>15003247</v>
          </cell>
          <cell r="I6191" t="str">
            <v>67,40 $</v>
          </cell>
          <cell r="J6191" t="str">
            <v>Rosato Di Dino e Luisa, Cinque Campi</v>
          </cell>
          <cell r="K6191">
            <v>3</v>
          </cell>
          <cell r="L6191">
            <v>1500</v>
          </cell>
        </row>
        <row r="6192">
          <cell r="H6192">
            <v>15003191</v>
          </cell>
          <cell r="I6192" t="str">
            <v>67,40 $</v>
          </cell>
          <cell r="J6192" t="str">
            <v>Rosato di Dino e Luisa Mag Bis , Cinque Campi</v>
          </cell>
          <cell r="K6192">
            <v>3</v>
          </cell>
          <cell r="L6192">
            <v>1500</v>
          </cell>
        </row>
        <row r="6193">
          <cell r="H6193">
            <v>15007993</v>
          </cell>
          <cell r="I6193" t="str">
            <v>359,85 $</v>
          </cell>
          <cell r="J6193" t="str">
            <v>Orin Swift, Eight Years in the Desert</v>
          </cell>
          <cell r="K6193">
            <v>12</v>
          </cell>
          <cell r="L6193">
            <v>750</v>
          </cell>
        </row>
        <row r="6194">
          <cell r="H6194">
            <v>15007011</v>
          </cell>
          <cell r="I6194" t="str">
            <v>501,55 $</v>
          </cell>
          <cell r="J6194" t="str">
            <v>Louis M. Martini, Cabernet Sau vignon Monte Rosso</v>
          </cell>
          <cell r="K6194">
            <v>6</v>
          </cell>
          <cell r="L6194">
            <v>750</v>
          </cell>
        </row>
        <row r="6195">
          <cell r="H6195">
            <v>14848871</v>
          </cell>
          <cell r="I6195" t="str">
            <v>73,18 $</v>
          </cell>
          <cell r="J6195" t="str">
            <v>Chateau Souverain, Sauvignon B lanc</v>
          </cell>
          <cell r="K6195">
            <v>12</v>
          </cell>
          <cell r="L6195">
            <v>750</v>
          </cell>
        </row>
        <row r="6196">
          <cell r="H6196">
            <v>14906495</v>
          </cell>
          <cell r="I6196" t="str">
            <v>103,35 $</v>
          </cell>
          <cell r="J6196" t="str">
            <v xml:space="preserve">Minu </v>
          </cell>
          <cell r="K6196">
            <v>6</v>
          </cell>
          <cell r="L6196">
            <v>750</v>
          </cell>
        </row>
        <row r="6197">
          <cell r="H6197">
            <v>14981671</v>
          </cell>
          <cell r="I6197" t="str">
            <v>152,78 $</v>
          </cell>
          <cell r="J6197" t="str">
            <v>Champ Divin, Crémant du Jura z éro Dosage</v>
          </cell>
          <cell r="K6197">
            <v>12</v>
          </cell>
          <cell r="L6197">
            <v>750</v>
          </cell>
        </row>
        <row r="6198">
          <cell r="H6198">
            <v>14890403</v>
          </cell>
          <cell r="I6198" t="str">
            <v>41,73 $</v>
          </cell>
          <cell r="J6198" t="str">
            <v>Linton Park Café, Cabernet-Sau vignon</v>
          </cell>
          <cell r="K6198">
            <v>6</v>
          </cell>
          <cell r="L6198">
            <v>750</v>
          </cell>
        </row>
        <row r="6199">
          <cell r="H6199">
            <v>14920730</v>
          </cell>
          <cell r="I6199" t="str">
            <v>155,76 $</v>
          </cell>
          <cell r="J6199" t="str">
            <v xml:space="preserve">Chacayes </v>
          </cell>
          <cell r="K6199">
            <v>3</v>
          </cell>
          <cell r="L6199">
            <v>750</v>
          </cell>
        </row>
        <row r="6200">
          <cell r="H6200">
            <v>14927712</v>
          </cell>
          <cell r="I6200" t="str">
            <v>46,00 $</v>
          </cell>
          <cell r="J6200" t="str">
            <v xml:space="preserve">Painted Wolf, The Den Pinotage </v>
          </cell>
          <cell r="K6200">
            <v>12</v>
          </cell>
          <cell r="L6200">
            <v>750</v>
          </cell>
        </row>
        <row r="6201">
          <cell r="H6201">
            <v>14931121</v>
          </cell>
          <cell r="I6201" t="str">
            <v>188,72 $</v>
          </cell>
          <cell r="J6201" t="str">
            <v xml:space="preserve">Domaine Pierre Cotton, Regnié </v>
          </cell>
          <cell r="K6201">
            <v>12</v>
          </cell>
          <cell r="L6201">
            <v>750</v>
          </cell>
        </row>
        <row r="6202">
          <cell r="H6202">
            <v>14779481</v>
          </cell>
          <cell r="I6202" t="str">
            <v>83,01 $</v>
          </cell>
          <cell r="J6202" t="str">
            <v>Silvia Cellars, Three Barrels Blend</v>
          </cell>
          <cell r="K6202">
            <v>12</v>
          </cell>
          <cell r="L6202">
            <v>750</v>
          </cell>
        </row>
        <row r="6203">
          <cell r="H6203">
            <v>14848707</v>
          </cell>
          <cell r="I6203" t="str">
            <v>116,35 $</v>
          </cell>
          <cell r="J6203" t="str">
            <v xml:space="preserve">Cannonball, Merlot </v>
          </cell>
          <cell r="K6203">
            <v>12</v>
          </cell>
          <cell r="L6203">
            <v>750</v>
          </cell>
        </row>
        <row r="6204">
          <cell r="H6204">
            <v>14863202</v>
          </cell>
          <cell r="I6204" t="str">
            <v>145,59 $</v>
          </cell>
          <cell r="J6204" t="str">
            <v>Château de Coulaine, Château d e Coulaine</v>
          </cell>
          <cell r="K6204">
            <v>12</v>
          </cell>
          <cell r="L6204">
            <v>750</v>
          </cell>
        </row>
        <row r="6205">
          <cell r="H6205">
            <v>14752967</v>
          </cell>
          <cell r="I6205" t="str">
            <v>76,39 $</v>
          </cell>
          <cell r="J6205" t="str">
            <v>Bourgogne Pinot Noir, Domaine Gaston &amp; Pierre Ravaut</v>
          </cell>
          <cell r="K6205">
            <v>6</v>
          </cell>
          <cell r="L6205">
            <v>750</v>
          </cell>
        </row>
        <row r="6206">
          <cell r="H6206">
            <v>14875959</v>
          </cell>
          <cell r="I6206" t="str">
            <v>58,00 $</v>
          </cell>
          <cell r="J6206" t="str">
            <v>L'Autochtone Vermentino, Domai ne du Causse d'Arboras</v>
          </cell>
          <cell r="K6206">
            <v>6</v>
          </cell>
          <cell r="L6206">
            <v>750</v>
          </cell>
        </row>
        <row r="6207">
          <cell r="H6207">
            <v>14855309</v>
          </cell>
          <cell r="I6207" t="str">
            <v>124,92 $</v>
          </cell>
          <cell r="J6207" t="str">
            <v>Domaine Ricard, Le Vilain Peti t Rouge</v>
          </cell>
          <cell r="K6207">
            <v>12</v>
          </cell>
          <cell r="L6207">
            <v>750</v>
          </cell>
        </row>
        <row r="6208">
          <cell r="H6208">
            <v>14960782</v>
          </cell>
          <cell r="I6208" t="str">
            <v>123,12 $</v>
          </cell>
          <cell r="J6208" t="str">
            <v>Domaine Ricard, Touraine Cheno nceaux Tasciaca</v>
          </cell>
          <cell r="K6208">
            <v>12</v>
          </cell>
          <cell r="L6208">
            <v>750</v>
          </cell>
        </row>
        <row r="6209">
          <cell r="H6209">
            <v>14962999</v>
          </cell>
          <cell r="I6209" t="str">
            <v>71,89 $</v>
          </cell>
          <cell r="J6209" t="str">
            <v>SAS Clotaire Michal, Pour notr e Dailia</v>
          </cell>
          <cell r="K6209">
            <v>6</v>
          </cell>
          <cell r="L6209">
            <v>750</v>
          </cell>
        </row>
        <row r="6210">
          <cell r="H6210">
            <v>14830945</v>
          </cell>
          <cell r="I6210" t="str">
            <v>121,77 $</v>
          </cell>
          <cell r="J6210" t="str">
            <v xml:space="preserve">Les Noizons, Pommard </v>
          </cell>
          <cell r="K6210">
            <v>3</v>
          </cell>
          <cell r="L6210">
            <v>750</v>
          </cell>
        </row>
        <row r="6211">
          <cell r="H6211">
            <v>14772474</v>
          </cell>
          <cell r="I6211" t="str">
            <v>61,92 $</v>
          </cell>
          <cell r="J6211" t="str">
            <v>Tunia Societa Agricola, Contra ppunto</v>
          </cell>
          <cell r="K6211">
            <v>6</v>
          </cell>
          <cell r="L6211">
            <v>750</v>
          </cell>
        </row>
        <row r="6212">
          <cell r="H6212">
            <v>14967001</v>
          </cell>
          <cell r="I6212" t="str">
            <v>91,67 $</v>
          </cell>
          <cell r="J6212" t="str">
            <v xml:space="preserve">Petra Brédová, CTVRTE </v>
          </cell>
          <cell r="K6212">
            <v>6</v>
          </cell>
          <cell r="L6212">
            <v>750</v>
          </cell>
        </row>
        <row r="6213">
          <cell r="H6213">
            <v>14831075</v>
          </cell>
          <cell r="I6213" t="str">
            <v>68,30 $</v>
          </cell>
          <cell r="J6213" t="str">
            <v xml:space="preserve">Chablis Andre Goichot </v>
          </cell>
          <cell r="K6213">
            <v>6</v>
          </cell>
          <cell r="L6213">
            <v>750</v>
          </cell>
        </row>
        <row r="6214">
          <cell r="H6214">
            <v>14830814</v>
          </cell>
          <cell r="I6214" t="str">
            <v>79,98 $</v>
          </cell>
          <cell r="J6214" t="str">
            <v>Domaine Les Guignottes Montagn y 1er Cru Les Coeres</v>
          </cell>
          <cell r="K6214">
            <v>6</v>
          </cell>
          <cell r="L6214">
            <v>750</v>
          </cell>
        </row>
        <row r="6215">
          <cell r="H6215">
            <v>14860984</v>
          </cell>
          <cell r="I6215" t="str">
            <v>213,89 $</v>
          </cell>
          <cell r="J6215" t="str">
            <v>Meursault Les Vireuils Andre G oichot</v>
          </cell>
          <cell r="K6215">
            <v>6</v>
          </cell>
          <cell r="L6215">
            <v>750</v>
          </cell>
        </row>
        <row r="6216">
          <cell r="H6216">
            <v>14774752</v>
          </cell>
          <cell r="I6216" t="str">
            <v>34,25 $</v>
          </cell>
          <cell r="J6216" t="str">
            <v>Piccini, Chianti Riserva, Coll ezione Oro</v>
          </cell>
          <cell r="K6216">
            <v>6</v>
          </cell>
          <cell r="L6216">
            <v>750</v>
          </cell>
        </row>
        <row r="6217">
          <cell r="H6217">
            <v>14972441</v>
          </cell>
          <cell r="I6217" t="str">
            <v>54,73 $</v>
          </cell>
          <cell r="J6217" t="str">
            <v xml:space="preserve">Labellum, Falanghina </v>
          </cell>
          <cell r="K6217">
            <v>6</v>
          </cell>
          <cell r="L6217">
            <v>750</v>
          </cell>
        </row>
        <row r="6218">
          <cell r="H6218">
            <v>14972450</v>
          </cell>
          <cell r="I6218" t="str">
            <v>58,86 $</v>
          </cell>
          <cell r="J6218" t="str">
            <v xml:space="preserve">Forentum, Rosato </v>
          </cell>
          <cell r="K6218">
            <v>6</v>
          </cell>
          <cell r="L6218">
            <v>750</v>
          </cell>
        </row>
        <row r="6219">
          <cell r="H6219">
            <v>14972468</v>
          </cell>
          <cell r="I6219" t="str">
            <v>112,34 $</v>
          </cell>
          <cell r="J6219" t="str">
            <v>Le Querce, Aclianico Del Vultu re</v>
          </cell>
          <cell r="K6219">
            <v>6</v>
          </cell>
          <cell r="L6219">
            <v>750</v>
          </cell>
        </row>
        <row r="6220">
          <cell r="H6220">
            <v>14840852</v>
          </cell>
          <cell r="I6220" t="str">
            <v>72,97 $</v>
          </cell>
          <cell r="J6220" t="str">
            <v>Quinta do Montalto, Cluricaun Skin</v>
          </cell>
          <cell r="K6220">
            <v>12</v>
          </cell>
          <cell r="L6220">
            <v>750</v>
          </cell>
        </row>
        <row r="6221">
          <cell r="H6221">
            <v>14978704</v>
          </cell>
          <cell r="I6221" t="str">
            <v>131,06 $</v>
          </cell>
          <cell r="J6221" t="str">
            <v>Dona Maria, Dona Maria Grande Reserva magnum</v>
          </cell>
          <cell r="K6221">
            <v>3</v>
          </cell>
          <cell r="L6221">
            <v>750</v>
          </cell>
        </row>
        <row r="6222">
          <cell r="H6222">
            <v>14982842</v>
          </cell>
          <cell r="I6222" t="str">
            <v>226,17 $</v>
          </cell>
          <cell r="J6222" t="str">
            <v>Baron Fuenté, Grande Réserve B rut</v>
          </cell>
          <cell r="K6222">
            <v>12</v>
          </cell>
          <cell r="L6222">
            <v>750</v>
          </cell>
        </row>
        <row r="6223">
          <cell r="H6223">
            <v>14982148</v>
          </cell>
          <cell r="I6223" t="str">
            <v>116,83 $</v>
          </cell>
          <cell r="J6223" t="str">
            <v>Champ Divin, Côtes du Jura Pol lux</v>
          </cell>
          <cell r="K6223">
            <v>6</v>
          </cell>
          <cell r="L6223">
            <v>750</v>
          </cell>
        </row>
        <row r="6224">
          <cell r="H6224">
            <v>14830056</v>
          </cell>
          <cell r="I6224" t="str">
            <v>47,33 $</v>
          </cell>
          <cell r="J6224" t="str">
            <v xml:space="preserve">921, Chardonnay </v>
          </cell>
          <cell r="K6224">
            <v>12</v>
          </cell>
          <cell r="L6224">
            <v>750</v>
          </cell>
        </row>
        <row r="6225">
          <cell r="H6225">
            <v>14738911</v>
          </cell>
          <cell r="I6225" t="str">
            <v>50,03 $</v>
          </cell>
          <cell r="J6225" t="str">
            <v xml:space="preserve">921, Pinot Grigio </v>
          </cell>
          <cell r="K6225">
            <v>12</v>
          </cell>
          <cell r="L6225">
            <v>750</v>
          </cell>
        </row>
        <row r="6226">
          <cell r="H6226">
            <v>14839106</v>
          </cell>
          <cell r="I6226" t="str">
            <v>116,83 $</v>
          </cell>
          <cell r="J6226" t="str">
            <v xml:space="preserve">BRUNELLO DI MONTALCINO DOCG </v>
          </cell>
          <cell r="K6226">
            <v>6</v>
          </cell>
          <cell r="L6226">
            <v>750</v>
          </cell>
        </row>
        <row r="6227">
          <cell r="H6227">
            <v>14882024</v>
          </cell>
          <cell r="I6227" t="str">
            <v>126,98 $</v>
          </cell>
          <cell r="J6227" t="str">
            <v>Brunello Di Montalcino DOCG Le Pope</v>
          </cell>
          <cell r="K6227">
            <v>6</v>
          </cell>
          <cell r="L6227">
            <v>750</v>
          </cell>
        </row>
        <row r="6228">
          <cell r="H6228">
            <v>14761513</v>
          </cell>
          <cell r="I6228" t="str">
            <v>50,33 $</v>
          </cell>
          <cell r="J6228" t="str">
            <v xml:space="preserve">Casa Di Monte, Chianti </v>
          </cell>
          <cell r="K6228">
            <v>12</v>
          </cell>
          <cell r="L6228">
            <v>750</v>
          </cell>
        </row>
        <row r="6229">
          <cell r="H6229">
            <v>14796530</v>
          </cell>
          <cell r="I6229" t="str">
            <v>77,98 $</v>
          </cell>
          <cell r="J6229" t="str">
            <v>Hayes Valley, Cabernet Sauvign on</v>
          </cell>
          <cell r="K6229">
            <v>12</v>
          </cell>
          <cell r="L6229">
            <v>750</v>
          </cell>
        </row>
        <row r="6230">
          <cell r="H6230">
            <v>14797655</v>
          </cell>
          <cell r="I6230" t="str">
            <v>79,26 $</v>
          </cell>
          <cell r="J6230" t="str">
            <v xml:space="preserve">Monbrison, Haut Médoc </v>
          </cell>
          <cell r="K6230">
            <v>6</v>
          </cell>
          <cell r="L6230">
            <v>750</v>
          </cell>
        </row>
        <row r="6231">
          <cell r="H6231">
            <v>14986430</v>
          </cell>
          <cell r="I6231" t="str">
            <v>183,64 $</v>
          </cell>
          <cell r="J6231" t="str">
            <v>Landmark Vineyards, Overlook C hardonnay</v>
          </cell>
          <cell r="K6231">
            <v>12</v>
          </cell>
          <cell r="L6231">
            <v>750</v>
          </cell>
        </row>
        <row r="6232">
          <cell r="H6232">
            <v>14988013</v>
          </cell>
          <cell r="I6232" t="str">
            <v>95,08 $</v>
          </cell>
          <cell r="J6232" t="str">
            <v xml:space="preserve">Bel Colle, Langhe Nebbiolo DOC </v>
          </cell>
          <cell r="K6232">
            <v>12</v>
          </cell>
          <cell r="L6232">
            <v>750</v>
          </cell>
        </row>
        <row r="6233">
          <cell r="H6233">
            <v>14987782</v>
          </cell>
          <cell r="I6233" t="str">
            <v>61,83 $</v>
          </cell>
          <cell r="J6233" t="str">
            <v xml:space="preserve">Bel Colle, Verduno Pelaverga </v>
          </cell>
          <cell r="K6233">
            <v>6</v>
          </cell>
          <cell r="L6233">
            <v>750</v>
          </cell>
        </row>
        <row r="6234">
          <cell r="H6234">
            <v>14988099</v>
          </cell>
          <cell r="I6234" t="str">
            <v>148,01 $</v>
          </cell>
          <cell r="J6234" t="str">
            <v>Bel Colle, Barbera d'Alba Supe riore Le Masche</v>
          </cell>
          <cell r="K6234">
            <v>6</v>
          </cell>
          <cell r="L6234">
            <v>1500</v>
          </cell>
        </row>
        <row r="6235">
          <cell r="H6235">
            <v>14823163</v>
          </cell>
          <cell r="I6235" t="str">
            <v>160,84 $</v>
          </cell>
          <cell r="J6235" t="str">
            <v>Champagne Pertois Moriset, Les Quatre Terroirs</v>
          </cell>
          <cell r="K6235">
            <v>6</v>
          </cell>
          <cell r="L6235">
            <v>750</v>
          </cell>
        </row>
        <row r="6236">
          <cell r="H6236">
            <v>14840537</v>
          </cell>
          <cell r="I6236" t="str">
            <v>80,88 $</v>
          </cell>
          <cell r="J6236" t="str">
            <v xml:space="preserve">Suber, Suber </v>
          </cell>
          <cell r="K6236">
            <v>6</v>
          </cell>
          <cell r="L6236">
            <v>750</v>
          </cell>
        </row>
        <row r="6237">
          <cell r="H6237">
            <v>14768951</v>
          </cell>
          <cell r="I6237" t="str">
            <v>311,39 $</v>
          </cell>
          <cell r="J6237" t="str">
            <v xml:space="preserve">Château Trianon </v>
          </cell>
          <cell r="K6237">
            <v>6</v>
          </cell>
          <cell r="L6237">
            <v>1500</v>
          </cell>
        </row>
        <row r="6238">
          <cell r="H6238">
            <v>14987803</v>
          </cell>
          <cell r="I6238" t="str">
            <v>134,80 $</v>
          </cell>
          <cell r="J6238" t="str">
            <v>Azienda Agricola Icardi, Barol o Riserva Serra</v>
          </cell>
          <cell r="K6238">
            <v>3</v>
          </cell>
          <cell r="L6238">
            <v>750</v>
          </cell>
        </row>
        <row r="6239">
          <cell r="H6239">
            <v>14823569</v>
          </cell>
          <cell r="I6239" t="str">
            <v>71,89 $</v>
          </cell>
          <cell r="J6239" t="str">
            <v>Azienda Agricola Icardi, Barol o Parej</v>
          </cell>
          <cell r="K6239">
            <v>3</v>
          </cell>
          <cell r="L6239">
            <v>750</v>
          </cell>
        </row>
        <row r="6240">
          <cell r="H6240">
            <v>14855325</v>
          </cell>
          <cell r="I6240" t="str">
            <v>91,67 $</v>
          </cell>
          <cell r="J6240" t="str">
            <v>Domaine Ricard, Le Clos de Vau riou</v>
          </cell>
          <cell r="K6240">
            <v>12</v>
          </cell>
          <cell r="L6240">
            <v>750</v>
          </cell>
        </row>
        <row r="6241">
          <cell r="H6241">
            <v>14992101</v>
          </cell>
          <cell r="I6241" t="str">
            <v>232,76 $</v>
          </cell>
          <cell r="J6241" t="str">
            <v>Domaine Zind-Humbrecht, Marc d e Gewurztraminer</v>
          </cell>
          <cell r="K6241">
            <v>3</v>
          </cell>
          <cell r="L6241">
            <v>350</v>
          </cell>
        </row>
        <row r="6242">
          <cell r="H6242">
            <v>14993859</v>
          </cell>
          <cell r="I6242" t="str">
            <v>152,78 $</v>
          </cell>
          <cell r="J6242" t="str">
            <v>Champ Divin, Côtes du Jura Cha rdonnay</v>
          </cell>
          <cell r="K6242">
            <v>12</v>
          </cell>
          <cell r="L6242">
            <v>750</v>
          </cell>
        </row>
        <row r="6243">
          <cell r="H6243">
            <v>14983685</v>
          </cell>
          <cell r="I6243" t="str">
            <v>121,26 $</v>
          </cell>
          <cell r="J6243" t="str">
            <v xml:space="preserve">Atanasius, Gut Oggau </v>
          </cell>
          <cell r="K6243">
            <v>6</v>
          </cell>
          <cell r="L6243">
            <v>750</v>
          </cell>
        </row>
        <row r="6244">
          <cell r="H6244">
            <v>14983706</v>
          </cell>
          <cell r="I6244" t="str">
            <v>107,41 $</v>
          </cell>
          <cell r="J6244" t="str">
            <v xml:space="preserve">Timotheus, Gut Oggau </v>
          </cell>
          <cell r="K6244">
            <v>3</v>
          </cell>
          <cell r="L6244">
            <v>750</v>
          </cell>
        </row>
        <row r="6245">
          <cell r="H6245">
            <v>14983394</v>
          </cell>
          <cell r="I6245" t="str">
            <v>115,93 $</v>
          </cell>
          <cell r="J6245" t="str">
            <v xml:space="preserve">Emmeram, Gut Oggau </v>
          </cell>
          <cell r="K6245">
            <v>3</v>
          </cell>
          <cell r="L6245">
            <v>750</v>
          </cell>
        </row>
        <row r="6246">
          <cell r="H6246">
            <v>14983714</v>
          </cell>
          <cell r="I6246" t="str">
            <v>280,82 $</v>
          </cell>
          <cell r="J6246" t="str">
            <v xml:space="preserve">Bertholdi, Gut Oggau </v>
          </cell>
          <cell r="K6246">
            <v>3</v>
          </cell>
          <cell r="L6246">
            <v>750</v>
          </cell>
        </row>
        <row r="6247">
          <cell r="H6247">
            <v>14755308</v>
          </cell>
          <cell r="I6247" t="str">
            <v>92,92 $</v>
          </cell>
          <cell r="J6247" t="str">
            <v>Fattoria Mantellassi, Punton D el Sorbo</v>
          </cell>
          <cell r="K6247">
            <v>12</v>
          </cell>
          <cell r="L6247">
            <v>750</v>
          </cell>
        </row>
        <row r="6248">
          <cell r="H6248">
            <v>14821774</v>
          </cell>
          <cell r="I6248" t="str">
            <v>134,26 $</v>
          </cell>
          <cell r="J6248" t="str">
            <v>Borgo del Tiglio, Milleponche Chardonnay</v>
          </cell>
          <cell r="K6248">
            <v>12</v>
          </cell>
          <cell r="L6248">
            <v>750</v>
          </cell>
        </row>
        <row r="6249">
          <cell r="H6249">
            <v>14931092</v>
          </cell>
          <cell r="I6249" t="str">
            <v>197,71 $</v>
          </cell>
          <cell r="J6249" t="str">
            <v>Domaine Pierre Cotton, Fleurie Poncié</v>
          </cell>
          <cell r="K6249">
            <v>12</v>
          </cell>
          <cell r="L6249">
            <v>750</v>
          </cell>
        </row>
        <row r="6250">
          <cell r="H6250">
            <v>14796417</v>
          </cell>
          <cell r="I6250" t="str">
            <v>51,46 $</v>
          </cell>
          <cell r="J6250" t="str">
            <v xml:space="preserve">Faustino, Cava Brut Reserve </v>
          </cell>
          <cell r="K6250">
            <v>12</v>
          </cell>
          <cell r="L6250">
            <v>750</v>
          </cell>
        </row>
        <row r="6251">
          <cell r="H6251">
            <v>14880926</v>
          </cell>
          <cell r="I6251" t="str">
            <v>134,80 $</v>
          </cell>
          <cell r="J6251" t="str">
            <v>Les Loustics, La Petite Baigne use</v>
          </cell>
          <cell r="K6251">
            <v>12</v>
          </cell>
          <cell r="L6251">
            <v>750</v>
          </cell>
        </row>
        <row r="6252">
          <cell r="H6252">
            <v>14958691</v>
          </cell>
          <cell r="I6252" t="str">
            <v>63,45 $</v>
          </cell>
          <cell r="J6252" t="str">
            <v>Vino Lauria, Terra Madre Pinot grigio</v>
          </cell>
          <cell r="K6252">
            <v>12</v>
          </cell>
          <cell r="L6252">
            <v>750</v>
          </cell>
        </row>
        <row r="6253">
          <cell r="H6253">
            <v>14961507</v>
          </cell>
          <cell r="I6253" t="str">
            <v>129,72 $</v>
          </cell>
          <cell r="J6253" t="str">
            <v>Podere Concori, Vigna Piezza S yrah</v>
          </cell>
          <cell r="K6253">
            <v>6</v>
          </cell>
          <cell r="L6253">
            <v>750</v>
          </cell>
        </row>
        <row r="6254">
          <cell r="H6254">
            <v>14961339</v>
          </cell>
          <cell r="I6254" t="str">
            <v>113,76 $</v>
          </cell>
          <cell r="J6254" t="str">
            <v xml:space="preserve">Podere Concori, Melograno </v>
          </cell>
          <cell r="K6254">
            <v>6</v>
          </cell>
          <cell r="L6254">
            <v>750</v>
          </cell>
        </row>
        <row r="6255">
          <cell r="H6255">
            <v>14960731</v>
          </cell>
          <cell r="I6255" t="str">
            <v>98,82 $</v>
          </cell>
          <cell r="J6255" t="str">
            <v>Podere Concori, Bianco Skin co ntact</v>
          </cell>
          <cell r="K6255">
            <v>6</v>
          </cell>
          <cell r="L6255">
            <v>750</v>
          </cell>
        </row>
        <row r="6256">
          <cell r="H6256">
            <v>14960740</v>
          </cell>
          <cell r="I6256" t="str">
            <v>129,72 $</v>
          </cell>
          <cell r="J6256" t="str">
            <v xml:space="preserve">Podere Concori, Pinot noir </v>
          </cell>
          <cell r="K6256">
            <v>6</v>
          </cell>
          <cell r="L6256">
            <v>750</v>
          </cell>
        </row>
        <row r="6257">
          <cell r="H6257">
            <v>14961048</v>
          </cell>
          <cell r="I6257" t="str">
            <v>98,82 $</v>
          </cell>
          <cell r="J6257" t="str">
            <v xml:space="preserve">Podere Concori, Flos Concori </v>
          </cell>
          <cell r="K6257">
            <v>6</v>
          </cell>
          <cell r="L6257">
            <v>750</v>
          </cell>
        </row>
        <row r="6258">
          <cell r="H6258">
            <v>14835199</v>
          </cell>
          <cell r="I6258" t="str">
            <v>80,01 $</v>
          </cell>
          <cell r="J6258" t="str">
            <v>Chiassobuio, Tunia Societa Agr icola</v>
          </cell>
          <cell r="K6258">
            <v>6</v>
          </cell>
          <cell r="L6258">
            <v>750</v>
          </cell>
        </row>
        <row r="6259">
          <cell r="H6259">
            <v>14861071</v>
          </cell>
          <cell r="I6259" t="str">
            <v>88,97 $</v>
          </cell>
          <cell r="J6259" t="str">
            <v>Strub, Nierstein Riesling troc ken</v>
          </cell>
          <cell r="K6259">
            <v>12</v>
          </cell>
          <cell r="L6259">
            <v>750</v>
          </cell>
        </row>
        <row r="6260">
          <cell r="H6260">
            <v>14878113</v>
          </cell>
          <cell r="I6260" t="str">
            <v>43,81 $</v>
          </cell>
          <cell r="J6260" t="str">
            <v xml:space="preserve">Negru de Histria, Merlot </v>
          </cell>
          <cell r="K6260">
            <v>6</v>
          </cell>
          <cell r="L6260">
            <v>750</v>
          </cell>
        </row>
        <row r="6261">
          <cell r="H6261">
            <v>14983351</v>
          </cell>
          <cell r="I6261" t="str">
            <v>264,14 $</v>
          </cell>
          <cell r="J6261" t="str">
            <v>Arnot-Roberts, Syrah, Que Syra h</v>
          </cell>
          <cell r="K6261">
            <v>6</v>
          </cell>
          <cell r="L6261">
            <v>750</v>
          </cell>
        </row>
        <row r="6262">
          <cell r="H6262">
            <v>14983773</v>
          </cell>
          <cell r="I6262" t="str">
            <v>377,34 $</v>
          </cell>
          <cell r="J6262" t="str">
            <v>Arnot-Roberts, Cabernet Sauvig non, Fellom Ranch</v>
          </cell>
          <cell r="K6262">
            <v>6</v>
          </cell>
          <cell r="L6262">
            <v>750</v>
          </cell>
        </row>
        <row r="6263">
          <cell r="H6263">
            <v>14985091</v>
          </cell>
          <cell r="I6263" t="str">
            <v>114,56 $</v>
          </cell>
          <cell r="J6263" t="str">
            <v xml:space="preserve">F60, Rokumaru Seishu </v>
          </cell>
          <cell r="K6263">
            <v>6</v>
          </cell>
          <cell r="L6263">
            <v>720</v>
          </cell>
        </row>
        <row r="6264">
          <cell r="H6264">
            <v>14751278</v>
          </cell>
          <cell r="I6264" t="str">
            <v>171,38 $</v>
          </cell>
          <cell r="J6264" t="str">
            <v>Angels &amp; Cowboys, Proprietary Red</v>
          </cell>
          <cell r="K6264">
            <v>12</v>
          </cell>
          <cell r="L6264">
            <v>750</v>
          </cell>
        </row>
        <row r="6265">
          <cell r="H6265">
            <v>15010287</v>
          </cell>
          <cell r="I6265" t="str">
            <v>70,44 $</v>
          </cell>
          <cell r="J6265" t="str">
            <v xml:space="preserve">Scarpetta, Prosecco </v>
          </cell>
          <cell r="K6265">
            <v>12</v>
          </cell>
          <cell r="L6265">
            <v>750</v>
          </cell>
        </row>
        <row r="6266">
          <cell r="H6266">
            <v>14880926</v>
          </cell>
          <cell r="I6266" t="str">
            <v>134,80 $</v>
          </cell>
          <cell r="J6266" t="str">
            <v>Les Loustics, La Petite Baigne use</v>
          </cell>
          <cell r="K6266">
            <v>12</v>
          </cell>
          <cell r="L6266">
            <v>750</v>
          </cell>
        </row>
        <row r="6267">
          <cell r="H6267">
            <v>14848248</v>
          </cell>
          <cell r="I6267" t="str">
            <v>87,46 $</v>
          </cell>
          <cell r="J6267" t="str">
            <v xml:space="preserve">Bois de Leynes, Pure Laine </v>
          </cell>
          <cell r="K6267">
            <v>6</v>
          </cell>
          <cell r="L6267">
            <v>750</v>
          </cell>
        </row>
        <row r="6268">
          <cell r="H6268">
            <v>14889200</v>
          </cell>
          <cell r="I6268" t="str">
            <v>109,15 $</v>
          </cell>
          <cell r="J6268" t="str">
            <v xml:space="preserve">Myrko Tépus, Saint Jean </v>
          </cell>
          <cell r="K6268">
            <v>6</v>
          </cell>
          <cell r="L6268">
            <v>750</v>
          </cell>
        </row>
        <row r="6269">
          <cell r="H6269">
            <v>14889218</v>
          </cell>
          <cell r="I6269" t="str">
            <v>109,15 $</v>
          </cell>
          <cell r="J6269" t="str">
            <v xml:space="preserve">Myrko Tépus, Nitchivo </v>
          </cell>
          <cell r="K6269">
            <v>6</v>
          </cell>
          <cell r="L6269">
            <v>750</v>
          </cell>
        </row>
        <row r="6270">
          <cell r="H6270">
            <v>14891174</v>
          </cell>
          <cell r="I6270" t="str">
            <v>245,42 $</v>
          </cell>
          <cell r="J6270" t="str">
            <v xml:space="preserve">Vivanterre, White Petnat PRS </v>
          </cell>
          <cell r="K6270">
            <v>12</v>
          </cell>
          <cell r="L6270">
            <v>750</v>
          </cell>
        </row>
        <row r="6271">
          <cell r="H6271">
            <v>14891369</v>
          </cell>
          <cell r="I6271" t="str">
            <v>214,19 $</v>
          </cell>
          <cell r="J6271" t="str">
            <v>Vivanterre, Muscadet Sèvre et Maine</v>
          </cell>
          <cell r="K6271">
            <v>12</v>
          </cell>
          <cell r="L6271">
            <v>750</v>
          </cell>
        </row>
        <row r="6272">
          <cell r="H6272">
            <v>14891043</v>
          </cell>
          <cell r="I6272" t="str">
            <v>129,40 $</v>
          </cell>
          <cell r="J6272" t="str">
            <v xml:space="preserve">Vivanterre, Gamay MVB </v>
          </cell>
          <cell r="K6272">
            <v>6</v>
          </cell>
          <cell r="L6272">
            <v>750</v>
          </cell>
        </row>
        <row r="6273">
          <cell r="H6273">
            <v>14900915</v>
          </cell>
          <cell r="I6273" t="str">
            <v>118,23 $</v>
          </cell>
          <cell r="J6273" t="str">
            <v>Sky Vineyards, Mount Veeder Sk y syrah</v>
          </cell>
          <cell r="K6273">
            <v>6</v>
          </cell>
          <cell r="L6273">
            <v>750</v>
          </cell>
        </row>
        <row r="6274">
          <cell r="H6274">
            <v>14791667</v>
          </cell>
          <cell r="I6274" t="str">
            <v>61,65 $</v>
          </cell>
          <cell r="J6274" t="str">
            <v xml:space="preserve">Viña Ilusion, Viña Ilusion </v>
          </cell>
          <cell r="K6274">
            <v>12</v>
          </cell>
          <cell r="L6274">
            <v>750</v>
          </cell>
        </row>
        <row r="6275">
          <cell r="H6275">
            <v>14831411</v>
          </cell>
          <cell r="I6275" t="str">
            <v>105,00 $</v>
          </cell>
          <cell r="J6275" t="str">
            <v>Barossa Valley Estate, Barossa Valley Estate shiraz</v>
          </cell>
          <cell r="K6275">
            <v>12</v>
          </cell>
          <cell r="L6275">
            <v>750</v>
          </cell>
        </row>
        <row r="6276">
          <cell r="H6276">
            <v>14915981</v>
          </cell>
          <cell r="I6276" t="str">
            <v>224,67 $</v>
          </cell>
          <cell r="J6276" t="str">
            <v>Domaine de St Pierre, Les corv ées</v>
          </cell>
          <cell r="K6276">
            <v>6</v>
          </cell>
          <cell r="L6276">
            <v>750</v>
          </cell>
        </row>
        <row r="6277">
          <cell r="H6277">
            <v>14770954</v>
          </cell>
          <cell r="I6277" t="str">
            <v>37,73 $</v>
          </cell>
          <cell r="J6277" t="str">
            <v>Alma Tierra, Chardonnay Reserv a</v>
          </cell>
          <cell r="K6277">
            <v>12</v>
          </cell>
          <cell r="L6277">
            <v>750</v>
          </cell>
        </row>
        <row r="6278">
          <cell r="H6278">
            <v>14770946</v>
          </cell>
          <cell r="I6278" t="str">
            <v>40,25 $</v>
          </cell>
          <cell r="J6278" t="str">
            <v>Alma Tierra, Cabernet-Sauvigno n Reserva</v>
          </cell>
          <cell r="K6278">
            <v>12</v>
          </cell>
          <cell r="L6278">
            <v>750</v>
          </cell>
        </row>
        <row r="6279">
          <cell r="H6279">
            <v>14771050</v>
          </cell>
          <cell r="I6279" t="str">
            <v>75,47 $</v>
          </cell>
          <cell r="J6279" t="str">
            <v>Alma Tierra, Assemblage Gran R eserva</v>
          </cell>
          <cell r="K6279">
            <v>12</v>
          </cell>
          <cell r="L6279">
            <v>750</v>
          </cell>
        </row>
        <row r="6280">
          <cell r="H6280">
            <v>14770962</v>
          </cell>
          <cell r="I6280" t="str">
            <v>40,25 $</v>
          </cell>
          <cell r="J6280" t="str">
            <v xml:space="preserve">Alma Tierra, Syrah Reserva </v>
          </cell>
          <cell r="K6280">
            <v>12</v>
          </cell>
          <cell r="L6280">
            <v>750</v>
          </cell>
        </row>
        <row r="6281">
          <cell r="H6281">
            <v>14919296</v>
          </cell>
          <cell r="I6281" t="str">
            <v>51,81 $</v>
          </cell>
          <cell r="J6281" t="str">
            <v>Running Duck, Cabernet Sauvign on BIO</v>
          </cell>
          <cell r="K6281">
            <v>12</v>
          </cell>
          <cell r="L6281">
            <v>750</v>
          </cell>
        </row>
        <row r="6282">
          <cell r="H6282">
            <v>14756167</v>
          </cell>
          <cell r="I6282" t="str">
            <v>86,27 $</v>
          </cell>
          <cell r="J6282" t="str">
            <v>Moutard, Blanc de Blanc , Méth ode traditionnelle</v>
          </cell>
          <cell r="K6282">
            <v>12</v>
          </cell>
          <cell r="L6282">
            <v>750</v>
          </cell>
        </row>
        <row r="6283">
          <cell r="H6283">
            <v>14883967</v>
          </cell>
          <cell r="I6283" t="str">
            <v>160,64 $</v>
          </cell>
          <cell r="J6283" t="str">
            <v>Sylvaner 2020 Macération, Pier re Frick</v>
          </cell>
          <cell r="K6283">
            <v>12</v>
          </cell>
          <cell r="L6283">
            <v>750</v>
          </cell>
        </row>
        <row r="6284">
          <cell r="H6284">
            <v>14883975</v>
          </cell>
          <cell r="I6284" t="str">
            <v>142,79 $</v>
          </cell>
          <cell r="J6284" t="str">
            <v xml:space="preserve">Noir&amp;Gris, Pierre Frick </v>
          </cell>
          <cell r="K6284">
            <v>12</v>
          </cell>
          <cell r="L6284">
            <v>750</v>
          </cell>
        </row>
        <row r="6285">
          <cell r="H6285">
            <v>14883983</v>
          </cell>
          <cell r="I6285" t="str">
            <v>157,07 $</v>
          </cell>
          <cell r="J6285" t="str">
            <v xml:space="preserve">Pinot Blanc 2019, Pierre Frick </v>
          </cell>
          <cell r="K6285">
            <v>12</v>
          </cell>
          <cell r="L6285">
            <v>750</v>
          </cell>
        </row>
        <row r="6286">
          <cell r="H6286">
            <v>14884118</v>
          </cell>
          <cell r="I6286" t="str">
            <v>91,92 $</v>
          </cell>
          <cell r="J6286" t="str">
            <v>Riesling 2018 Carrière Macérat ion, Pierre Frick</v>
          </cell>
          <cell r="K6286">
            <v>6</v>
          </cell>
          <cell r="L6286">
            <v>750</v>
          </cell>
        </row>
        <row r="6287">
          <cell r="H6287">
            <v>14883887</v>
          </cell>
          <cell r="I6287" t="str">
            <v>75,86 $</v>
          </cell>
          <cell r="J6287" t="str">
            <v xml:space="preserve">Nobilis, Pierre Frick </v>
          </cell>
          <cell r="K6287">
            <v>3</v>
          </cell>
          <cell r="L6287">
            <v>750</v>
          </cell>
        </row>
        <row r="6288">
          <cell r="H6288">
            <v>14929304</v>
          </cell>
          <cell r="I6288" t="str">
            <v>72,80 $</v>
          </cell>
          <cell r="J6288" t="str">
            <v>Château Les Bertrands, Cuvée P restige Rouge</v>
          </cell>
          <cell r="K6288">
            <v>12</v>
          </cell>
          <cell r="L6288">
            <v>750</v>
          </cell>
        </row>
        <row r="6289">
          <cell r="H6289">
            <v>14929291</v>
          </cell>
          <cell r="I6289" t="str">
            <v>72,80 $</v>
          </cell>
          <cell r="J6289" t="str">
            <v>Château les Bertrands, Cuvée P restige Blanc</v>
          </cell>
          <cell r="K6289">
            <v>12</v>
          </cell>
          <cell r="L6289">
            <v>750</v>
          </cell>
        </row>
        <row r="6290">
          <cell r="H6290">
            <v>14918939</v>
          </cell>
          <cell r="I6290" t="str">
            <v>98,17 $</v>
          </cell>
          <cell r="J6290" t="str">
            <v>Nadège Herbel, L’enchanteur Chenin Blanc</v>
          </cell>
          <cell r="K6290">
            <v>6</v>
          </cell>
          <cell r="L6290">
            <v>750</v>
          </cell>
        </row>
        <row r="6291">
          <cell r="H6291">
            <v>14863974</v>
          </cell>
          <cell r="I6291" t="str">
            <v>116,61 $</v>
          </cell>
          <cell r="J6291" t="str">
            <v>Domaine de Chantemerle, Chabli s 1er cru Fourchaume</v>
          </cell>
          <cell r="K6291">
            <v>6</v>
          </cell>
          <cell r="L6291">
            <v>750</v>
          </cell>
        </row>
        <row r="6292">
          <cell r="H6292">
            <v>14773848</v>
          </cell>
          <cell r="I6292" t="str">
            <v>17,78 $</v>
          </cell>
          <cell r="J6292" t="str">
            <v>Caldora, Sangiovese Terre di C hieti IGT</v>
          </cell>
          <cell r="K6292">
            <v>6</v>
          </cell>
          <cell r="L6292">
            <v>750</v>
          </cell>
        </row>
        <row r="6293">
          <cell r="H6293">
            <v>14740835</v>
          </cell>
          <cell r="I6293" t="str">
            <v>16,08 $</v>
          </cell>
          <cell r="J6293" t="str">
            <v>Terre Natuzzi, Rosso Toscana I GT</v>
          </cell>
          <cell r="K6293">
            <v>6</v>
          </cell>
          <cell r="L6293">
            <v>750</v>
          </cell>
        </row>
        <row r="6294">
          <cell r="H6294">
            <v>14935683</v>
          </cell>
          <cell r="I6294" t="str">
            <v>107,81 $</v>
          </cell>
          <cell r="J6294" t="str">
            <v xml:space="preserve">Sandbanks, Baco Noir Reserve </v>
          </cell>
          <cell r="K6294">
            <v>12</v>
          </cell>
          <cell r="L6294">
            <v>750</v>
          </cell>
        </row>
        <row r="6295">
          <cell r="H6295">
            <v>14853590</v>
          </cell>
          <cell r="I6295" t="str">
            <v>78,68 $</v>
          </cell>
          <cell r="J6295" t="str">
            <v>Masi, Serego Alighieri, BellOv ile Rosso di Toscana IGT</v>
          </cell>
          <cell r="K6295">
            <v>12</v>
          </cell>
          <cell r="L6295">
            <v>750</v>
          </cell>
        </row>
        <row r="6296">
          <cell r="H6296">
            <v>14937030</v>
          </cell>
          <cell r="I6296" t="str">
            <v>81,78 $</v>
          </cell>
          <cell r="J6296" t="str">
            <v>Fabrice Gasnier, Chinon La Que ue de Poëlon</v>
          </cell>
          <cell r="K6296">
            <v>6</v>
          </cell>
          <cell r="L6296">
            <v>750</v>
          </cell>
        </row>
        <row r="6297">
          <cell r="H6297">
            <v>14937945</v>
          </cell>
          <cell r="I6297" t="str">
            <v>150,98 $</v>
          </cell>
          <cell r="J6297" t="str">
            <v xml:space="preserve">Ayunta, calderara sottana </v>
          </cell>
          <cell r="K6297">
            <v>6</v>
          </cell>
          <cell r="L6297">
            <v>750</v>
          </cell>
        </row>
        <row r="6298">
          <cell r="H6298">
            <v>14938331</v>
          </cell>
          <cell r="I6298" t="str">
            <v>71,89 $</v>
          </cell>
          <cell r="J6298" t="str">
            <v xml:space="preserve">Fattoria di Basciano, I Pini </v>
          </cell>
          <cell r="K6298">
            <v>6</v>
          </cell>
          <cell r="L6298">
            <v>750</v>
          </cell>
        </row>
        <row r="6299">
          <cell r="H6299">
            <v>14938614</v>
          </cell>
          <cell r="I6299" t="str">
            <v>110,06 $</v>
          </cell>
          <cell r="J6299" t="str">
            <v xml:space="preserve">Little Yering, Pinot Noir </v>
          </cell>
          <cell r="K6299">
            <v>12</v>
          </cell>
          <cell r="L6299">
            <v>750</v>
          </cell>
        </row>
        <row r="6300">
          <cell r="H6300">
            <v>14938622</v>
          </cell>
          <cell r="I6300" t="str">
            <v>110,06 $</v>
          </cell>
          <cell r="J6300" t="str">
            <v xml:space="preserve">Xanadu, Circa77, Shiraz </v>
          </cell>
          <cell r="K6300">
            <v>12</v>
          </cell>
          <cell r="L6300">
            <v>750</v>
          </cell>
        </row>
        <row r="6301">
          <cell r="H6301">
            <v>14938391</v>
          </cell>
          <cell r="I6301" t="str">
            <v>110,06 $</v>
          </cell>
          <cell r="J6301" t="str">
            <v xml:space="preserve">Xanadu, Circa 77 Chardonnay </v>
          </cell>
          <cell r="K6301">
            <v>12</v>
          </cell>
          <cell r="L6301">
            <v>750</v>
          </cell>
        </row>
        <row r="6302">
          <cell r="H6302">
            <v>14944133</v>
          </cell>
          <cell r="I6302" t="str">
            <v>104,79 $</v>
          </cell>
          <cell r="J6302" t="str">
            <v xml:space="preserve">Nibiru, Ancestrale </v>
          </cell>
          <cell r="K6302">
            <v>6</v>
          </cell>
          <cell r="L6302">
            <v>750</v>
          </cell>
        </row>
        <row r="6303">
          <cell r="H6303">
            <v>14944141</v>
          </cell>
          <cell r="I6303" t="str">
            <v>85,10 $</v>
          </cell>
          <cell r="J6303" t="str">
            <v xml:space="preserve">Nibiru, Rot </v>
          </cell>
          <cell r="K6303">
            <v>6</v>
          </cell>
          <cell r="L6303">
            <v>750</v>
          </cell>
        </row>
        <row r="6304">
          <cell r="H6304">
            <v>14793793</v>
          </cell>
          <cell r="I6304" t="str">
            <v>110,90 $</v>
          </cell>
          <cell r="J6304" t="str">
            <v>Nibiru, Grundstein Grundstein Riesling</v>
          </cell>
          <cell r="K6304">
            <v>12</v>
          </cell>
          <cell r="L6304">
            <v>750</v>
          </cell>
        </row>
        <row r="6305">
          <cell r="H6305">
            <v>14793814</v>
          </cell>
          <cell r="I6305" t="str">
            <v>91,09 $</v>
          </cell>
          <cell r="J6305" t="str">
            <v>Nibiru, Grundstein Blauer Port ugieser</v>
          </cell>
          <cell r="K6305">
            <v>12</v>
          </cell>
          <cell r="L6305">
            <v>750</v>
          </cell>
        </row>
        <row r="6306">
          <cell r="H6306">
            <v>14873806</v>
          </cell>
          <cell r="I6306" t="str">
            <v>59,91 $</v>
          </cell>
          <cell r="J6306" t="str">
            <v xml:space="preserve">Montresor, Custoza Bio </v>
          </cell>
          <cell r="K6306">
            <v>12</v>
          </cell>
          <cell r="L6306">
            <v>750</v>
          </cell>
        </row>
        <row r="6307">
          <cell r="H6307">
            <v>14873814</v>
          </cell>
          <cell r="I6307" t="str">
            <v>56,44 $</v>
          </cell>
          <cell r="J6307" t="str">
            <v xml:space="preserve">Montresor, Corvina Bio </v>
          </cell>
          <cell r="K6307">
            <v>12</v>
          </cell>
          <cell r="L6307">
            <v>750</v>
          </cell>
        </row>
        <row r="6308">
          <cell r="H6308">
            <v>14949381</v>
          </cell>
          <cell r="I6308" t="str">
            <v>186,78 $</v>
          </cell>
          <cell r="J6308" t="str">
            <v>Anthill Farms, Sonoma Coast Pi not Noir 'Peters'</v>
          </cell>
          <cell r="K6308">
            <v>6</v>
          </cell>
          <cell r="L6308">
            <v>750</v>
          </cell>
        </row>
        <row r="6309">
          <cell r="H6309">
            <v>14855085</v>
          </cell>
          <cell r="I6309" t="str">
            <v>186,93 $</v>
          </cell>
          <cell r="J6309" t="str">
            <v xml:space="preserve">Gulfi, Carjcanti </v>
          </cell>
          <cell r="K6309">
            <v>12</v>
          </cell>
          <cell r="L6309">
            <v>750</v>
          </cell>
        </row>
        <row r="6310">
          <cell r="H6310">
            <v>14952601</v>
          </cell>
          <cell r="I6310" t="str">
            <v>122,16 $</v>
          </cell>
          <cell r="J6310" t="str">
            <v xml:space="preserve">Domaine Olivier Morin, Aligoté </v>
          </cell>
          <cell r="K6310">
            <v>12</v>
          </cell>
          <cell r="L6310">
            <v>750</v>
          </cell>
        </row>
        <row r="6311">
          <cell r="H6311">
            <v>14952539</v>
          </cell>
          <cell r="I6311" t="str">
            <v>136,91 $</v>
          </cell>
          <cell r="J6311" t="str">
            <v>Domaine Olivier Morin, Tentati on</v>
          </cell>
          <cell r="K6311">
            <v>12</v>
          </cell>
          <cell r="L6311">
            <v>750</v>
          </cell>
        </row>
        <row r="6312">
          <cell r="H6312">
            <v>14952571</v>
          </cell>
          <cell r="I6312" t="str">
            <v>132,07 $</v>
          </cell>
          <cell r="J6312" t="str">
            <v>Joseph Swan, Pinot Noir Cuvée des Trois</v>
          </cell>
          <cell r="K6312">
            <v>6</v>
          </cell>
          <cell r="L6312">
            <v>750</v>
          </cell>
        </row>
        <row r="6313">
          <cell r="H6313">
            <v>14877233</v>
          </cell>
          <cell r="I6313" t="str">
            <v>58,77 $</v>
          </cell>
          <cell r="J6313" t="str">
            <v xml:space="preserve">Smoking Loon, Syrah </v>
          </cell>
          <cell r="K6313">
            <v>12</v>
          </cell>
          <cell r="L6313">
            <v>750</v>
          </cell>
        </row>
        <row r="6314">
          <cell r="H6314">
            <v>14952109</v>
          </cell>
          <cell r="I6314" t="str">
            <v>105,66 $</v>
          </cell>
          <cell r="J6314" t="str">
            <v>Joseph Swan, Syrah Trenton Est ate Vineyard</v>
          </cell>
          <cell r="K6314">
            <v>6</v>
          </cell>
          <cell r="L6314">
            <v>750</v>
          </cell>
        </row>
        <row r="6315">
          <cell r="H6315">
            <v>14739674</v>
          </cell>
          <cell r="I6315" t="str">
            <v>187,69 $</v>
          </cell>
          <cell r="J6315" t="str">
            <v xml:space="preserve">Red Schooner, Voyage </v>
          </cell>
          <cell r="K6315">
            <v>6</v>
          </cell>
          <cell r="L6315">
            <v>750</v>
          </cell>
        </row>
        <row r="6316">
          <cell r="H6316">
            <v>14958543</v>
          </cell>
          <cell r="I6316" t="str">
            <v>61,11 $</v>
          </cell>
          <cell r="J6316" t="str">
            <v>Domaine Philippe Alliet, Chino n Tradition</v>
          </cell>
          <cell r="K6316">
            <v>6</v>
          </cell>
          <cell r="L6316">
            <v>750</v>
          </cell>
        </row>
        <row r="6317">
          <cell r="H6317">
            <v>14759034</v>
          </cell>
          <cell r="I6317" t="str">
            <v>103,35 $</v>
          </cell>
          <cell r="J6317" t="str">
            <v xml:space="preserve">Societa Agricola La Cà, Calis </v>
          </cell>
          <cell r="K6317">
            <v>6</v>
          </cell>
          <cell r="L6317">
            <v>750</v>
          </cell>
        </row>
        <row r="6318">
          <cell r="H6318">
            <v>14838390</v>
          </cell>
          <cell r="I6318" t="str">
            <v>179,74 $</v>
          </cell>
          <cell r="J6318" t="str">
            <v xml:space="preserve">La Cà, Lagrein </v>
          </cell>
          <cell r="K6318">
            <v>6</v>
          </cell>
          <cell r="L6318">
            <v>750</v>
          </cell>
        </row>
        <row r="6319">
          <cell r="H6319">
            <v>14837979</v>
          </cell>
          <cell r="I6319" t="str">
            <v>179,74 $</v>
          </cell>
          <cell r="J6319" t="str">
            <v xml:space="preserve">La Cà, Cabernet Franc </v>
          </cell>
          <cell r="K6319">
            <v>6</v>
          </cell>
          <cell r="L6319">
            <v>750</v>
          </cell>
        </row>
        <row r="6320">
          <cell r="H6320">
            <v>14843421</v>
          </cell>
          <cell r="I6320" t="str">
            <v>44,93 $</v>
          </cell>
          <cell r="J6320" t="str">
            <v>La Colombaia, Valpolicella Rip asso</v>
          </cell>
          <cell r="K6320">
            <v>6</v>
          </cell>
          <cell r="L6320">
            <v>750</v>
          </cell>
        </row>
        <row r="6321">
          <cell r="H6321">
            <v>14844212</v>
          </cell>
          <cell r="I6321" t="str">
            <v>79,64 $</v>
          </cell>
          <cell r="J6321" t="str">
            <v xml:space="preserve">Montresor, Rosé Royal </v>
          </cell>
          <cell r="K6321">
            <v>12</v>
          </cell>
          <cell r="L6321">
            <v>750</v>
          </cell>
        </row>
        <row r="6322">
          <cell r="H6322">
            <v>14960643</v>
          </cell>
          <cell r="I6322" t="str">
            <v>74,29 $</v>
          </cell>
          <cell r="J6322" t="str">
            <v>Domaine de La Noblaie, Chante Le Vent Chinon</v>
          </cell>
          <cell r="K6322">
            <v>6</v>
          </cell>
          <cell r="L6322">
            <v>750</v>
          </cell>
        </row>
        <row r="6323">
          <cell r="H6323">
            <v>14961283</v>
          </cell>
          <cell r="I6323" t="str">
            <v>118,63 $</v>
          </cell>
          <cell r="J6323" t="str">
            <v>Domaine de La Noblaie, La Part des Anges</v>
          </cell>
          <cell r="K6323">
            <v>6</v>
          </cell>
          <cell r="L6323">
            <v>750</v>
          </cell>
        </row>
        <row r="6324">
          <cell r="H6324">
            <v>14855325</v>
          </cell>
          <cell r="I6324" t="str">
            <v>91,67 $</v>
          </cell>
          <cell r="J6324" t="str">
            <v>Domaine Ricard, Le Clos de Vau riou</v>
          </cell>
          <cell r="K6324">
            <v>12</v>
          </cell>
          <cell r="L6324">
            <v>750</v>
          </cell>
        </row>
        <row r="6325">
          <cell r="H6325">
            <v>14961574</v>
          </cell>
          <cell r="I6325" t="str">
            <v>150,94 $</v>
          </cell>
          <cell r="J6325" t="str">
            <v xml:space="preserve">Bichi, Santa </v>
          </cell>
          <cell r="K6325">
            <v>12</v>
          </cell>
          <cell r="L6325">
            <v>750</v>
          </cell>
        </row>
        <row r="6326">
          <cell r="H6326">
            <v>14961013</v>
          </cell>
          <cell r="I6326" t="str">
            <v>57,16 $</v>
          </cell>
          <cell r="J6326" t="str">
            <v>Bonissima, Azienda Agricola Mo ntesissa Emilio</v>
          </cell>
          <cell r="K6326">
            <v>6</v>
          </cell>
          <cell r="L6326">
            <v>750</v>
          </cell>
        </row>
        <row r="6327">
          <cell r="H6327">
            <v>14960934</v>
          </cell>
          <cell r="I6327" t="str">
            <v>57,16 $</v>
          </cell>
          <cell r="J6327" t="str">
            <v>Rosissima, Azienda Agricola Mo ntesissa Emilio</v>
          </cell>
          <cell r="K6327">
            <v>6</v>
          </cell>
          <cell r="L6327">
            <v>750</v>
          </cell>
        </row>
        <row r="6328">
          <cell r="H6328">
            <v>14960467</v>
          </cell>
          <cell r="I6328" t="str">
            <v>55,25 $</v>
          </cell>
          <cell r="J6328" t="str">
            <v>Rio Mora, Azienda Agricola Mon tesissa Emilio</v>
          </cell>
          <cell r="K6328">
            <v>6</v>
          </cell>
          <cell r="L6328">
            <v>750</v>
          </cell>
        </row>
        <row r="6329">
          <cell r="H6329">
            <v>14960563</v>
          </cell>
          <cell r="I6329" t="str">
            <v>86,27 $</v>
          </cell>
          <cell r="J6329" t="str">
            <v xml:space="preserve">Case Corini, Nilda </v>
          </cell>
          <cell r="K6329">
            <v>6</v>
          </cell>
          <cell r="L6329">
            <v>750</v>
          </cell>
        </row>
        <row r="6330">
          <cell r="H6330">
            <v>14960424</v>
          </cell>
          <cell r="I6330" t="str">
            <v>152,78 $</v>
          </cell>
          <cell r="J6330" t="str">
            <v xml:space="preserve">Case Corini, magnum Nilda </v>
          </cell>
          <cell r="K6330">
            <v>6</v>
          </cell>
          <cell r="L6330">
            <v>1500</v>
          </cell>
        </row>
        <row r="6331">
          <cell r="H6331">
            <v>14960432</v>
          </cell>
          <cell r="I6331" t="str">
            <v>134,80 $</v>
          </cell>
          <cell r="J6331" t="str">
            <v xml:space="preserve">Case Corini, Ciabot del Moreto </v>
          </cell>
          <cell r="K6331">
            <v>6</v>
          </cell>
          <cell r="L6331">
            <v>750</v>
          </cell>
        </row>
        <row r="6332">
          <cell r="H6332">
            <v>14960459</v>
          </cell>
          <cell r="I6332" t="str">
            <v>134,80 $</v>
          </cell>
          <cell r="J6332" t="str">
            <v xml:space="preserve">Case Corini, Achille </v>
          </cell>
          <cell r="K6332">
            <v>6</v>
          </cell>
          <cell r="L6332">
            <v>750</v>
          </cell>
        </row>
        <row r="6333">
          <cell r="H6333">
            <v>14963369</v>
          </cell>
          <cell r="I6333" t="str">
            <v>183,87 $</v>
          </cell>
          <cell r="J6333" t="str">
            <v>Domaine Fouassier, Clos Paradi s</v>
          </cell>
          <cell r="K6333">
            <v>12</v>
          </cell>
          <cell r="L6333">
            <v>750</v>
          </cell>
        </row>
        <row r="6334">
          <cell r="H6334">
            <v>14962711</v>
          </cell>
          <cell r="I6334" t="str">
            <v>150,08 $</v>
          </cell>
          <cell r="J6334" t="str">
            <v>L2857 Villa Giustiniani Prosec co Rose Brut Millesimato Prose</v>
          </cell>
          <cell r="K6334">
            <v>3</v>
          </cell>
          <cell r="L6334">
            <v>1500</v>
          </cell>
        </row>
        <row r="6335">
          <cell r="H6335">
            <v>14962981</v>
          </cell>
          <cell r="I6335" t="str">
            <v>40,53 $</v>
          </cell>
          <cell r="J6335" t="str">
            <v>L2863 Castello di Magione Nero Cavalieri Pinot Nero IGT Umbr</v>
          </cell>
          <cell r="K6335">
            <v>6</v>
          </cell>
          <cell r="L6335">
            <v>750</v>
          </cell>
        </row>
        <row r="6336">
          <cell r="H6336">
            <v>14962681</v>
          </cell>
          <cell r="I6336" t="str">
            <v>81,78 $</v>
          </cell>
          <cell r="J6336" t="str">
            <v>L2864 Castello di Magione Morc inaia IGT Umbria</v>
          </cell>
          <cell r="K6336">
            <v>6</v>
          </cell>
          <cell r="L6336">
            <v>750</v>
          </cell>
        </row>
        <row r="6337">
          <cell r="H6337">
            <v>14962690</v>
          </cell>
          <cell r="I6337" t="str">
            <v>37,52 $</v>
          </cell>
          <cell r="J6337" t="str">
            <v>L2859 Rocca Bernarda Refosco d al Peduncolo Rosso DOC Friuli</v>
          </cell>
          <cell r="K6337">
            <v>6</v>
          </cell>
          <cell r="L6337">
            <v>750</v>
          </cell>
        </row>
        <row r="6338">
          <cell r="H6338">
            <v>14962972</v>
          </cell>
          <cell r="I6338" t="str">
            <v>150,08 $</v>
          </cell>
          <cell r="J6338" t="str">
            <v>L2860 Rocca Bernarda Pignolo D OC Friuli Colli Orientali</v>
          </cell>
          <cell r="K6338">
            <v>6</v>
          </cell>
          <cell r="L6338">
            <v>750</v>
          </cell>
        </row>
        <row r="6339">
          <cell r="H6339">
            <v>14963828</v>
          </cell>
          <cell r="I6339" t="str">
            <v>50,33 $</v>
          </cell>
          <cell r="J6339" t="str">
            <v>L2926 Chateau du Clos du Prevo t Case - Panachee</v>
          </cell>
          <cell r="K6339">
            <v>12</v>
          </cell>
          <cell r="L6339">
            <v>750</v>
          </cell>
        </row>
        <row r="6340">
          <cell r="H6340">
            <v>14963799</v>
          </cell>
          <cell r="I6340" t="str">
            <v>47,18 $</v>
          </cell>
          <cell r="J6340" t="str">
            <v>L2927 Chateau Haut Peyrat Case - Panachee</v>
          </cell>
          <cell r="K6340">
            <v>6</v>
          </cell>
          <cell r="L6340">
            <v>750</v>
          </cell>
        </row>
        <row r="6341">
          <cell r="H6341">
            <v>14963781</v>
          </cell>
          <cell r="I6341" t="str">
            <v>179,74 $</v>
          </cell>
          <cell r="J6341" t="str">
            <v>L2928 Le Rival AOC Lussac-Sain t-Emilion</v>
          </cell>
          <cell r="K6341">
            <v>3</v>
          </cell>
          <cell r="L6341">
            <v>1500</v>
          </cell>
        </row>
        <row r="6342">
          <cell r="H6342">
            <v>14963772</v>
          </cell>
          <cell r="I6342" t="str">
            <v>32,35 $</v>
          </cell>
          <cell r="J6342" t="str">
            <v>L2929 Chateau du Moulin Neuf A OC Medoc Famille Bibey</v>
          </cell>
          <cell r="K6342">
            <v>6</v>
          </cell>
          <cell r="L6342">
            <v>750</v>
          </cell>
        </row>
        <row r="6343">
          <cell r="H6343">
            <v>14964767</v>
          </cell>
          <cell r="I6343" t="str">
            <v>46,43 $</v>
          </cell>
          <cell r="J6343" t="str">
            <v xml:space="preserve">Brand Bros, JERO Wilder Satz </v>
          </cell>
          <cell r="K6343">
            <v>1</v>
          </cell>
          <cell r="L6343">
            <v>3000</v>
          </cell>
        </row>
        <row r="6344">
          <cell r="H6344">
            <v>14965006</v>
          </cell>
          <cell r="I6344" t="str">
            <v>252,82 $</v>
          </cell>
          <cell r="J6344" t="str">
            <v>Radio-Coteau, Alberigi Russian River Pinot Noir</v>
          </cell>
          <cell r="K6344">
            <v>6</v>
          </cell>
          <cell r="L6344">
            <v>750</v>
          </cell>
        </row>
        <row r="6345">
          <cell r="H6345">
            <v>14964821</v>
          </cell>
          <cell r="I6345" t="str">
            <v>271,68 $</v>
          </cell>
          <cell r="J6345" t="str">
            <v>Radio-Coteau, Pinot Noir Savoy Anderson Valley</v>
          </cell>
          <cell r="K6345">
            <v>6</v>
          </cell>
          <cell r="L6345">
            <v>750</v>
          </cell>
        </row>
        <row r="6346">
          <cell r="H6346">
            <v>14835421</v>
          </cell>
          <cell r="I6346" t="str">
            <v>125,82 $</v>
          </cell>
          <cell r="J6346" t="str">
            <v xml:space="preserve">Casot des Mailloles, El Nino </v>
          </cell>
          <cell r="K6346">
            <v>6</v>
          </cell>
          <cell r="L6346">
            <v>750</v>
          </cell>
        </row>
        <row r="6347">
          <cell r="H6347">
            <v>14834903</v>
          </cell>
          <cell r="I6347" t="str">
            <v>130,31 $</v>
          </cell>
          <cell r="J6347" t="str">
            <v xml:space="preserve">Casot des Mailloles, Gôme </v>
          </cell>
          <cell r="K6347">
            <v>6</v>
          </cell>
          <cell r="L6347">
            <v>750</v>
          </cell>
        </row>
        <row r="6348">
          <cell r="H6348">
            <v>14968792</v>
          </cell>
          <cell r="I6348" t="str">
            <v>134,80 $</v>
          </cell>
          <cell r="J6348" t="str">
            <v>Azienda Agricola Valfaccenda, Roero Rosso</v>
          </cell>
          <cell r="K6348">
            <v>6</v>
          </cell>
          <cell r="L6348">
            <v>750</v>
          </cell>
        </row>
        <row r="6349">
          <cell r="H6349">
            <v>14904721</v>
          </cell>
          <cell r="I6349" t="str">
            <v>143,79 $</v>
          </cell>
          <cell r="J6349" t="str">
            <v>Domaine Henri Richard, La Poin ture</v>
          </cell>
          <cell r="K6349">
            <v>12</v>
          </cell>
          <cell r="L6349">
            <v>750</v>
          </cell>
        </row>
        <row r="6350">
          <cell r="H6350">
            <v>14968434</v>
          </cell>
          <cell r="I6350" t="str">
            <v>35,95 $</v>
          </cell>
          <cell r="J6350" t="str">
            <v>Domaine de la Combe, Vendange Nocturne</v>
          </cell>
          <cell r="K6350">
            <v>6</v>
          </cell>
          <cell r="L6350">
            <v>750</v>
          </cell>
        </row>
        <row r="6351">
          <cell r="H6351">
            <v>14871173</v>
          </cell>
          <cell r="I6351" t="str">
            <v>108,09 $</v>
          </cell>
          <cell r="J6351" t="str">
            <v>Brotte, Domaine Grosset, Côtes du Rhône Villages Cairanne</v>
          </cell>
          <cell r="K6351">
            <v>12</v>
          </cell>
          <cell r="L6351">
            <v>750</v>
          </cell>
        </row>
        <row r="6352">
          <cell r="H6352">
            <v>14827981</v>
          </cell>
          <cell r="I6352" t="str">
            <v>63,27 $</v>
          </cell>
          <cell r="J6352" t="str">
            <v>Louis Merle, Coteaux du Lyonna is</v>
          </cell>
          <cell r="K6352">
            <v>12</v>
          </cell>
          <cell r="L6352">
            <v>750</v>
          </cell>
        </row>
        <row r="6353">
          <cell r="H6353">
            <v>14766576</v>
          </cell>
          <cell r="I6353" t="str">
            <v>146,13 $</v>
          </cell>
          <cell r="J6353" t="str">
            <v>Domaine Moreau-Naudet, Chablis 1er Cru 'Vaillons'</v>
          </cell>
          <cell r="K6353">
            <v>6</v>
          </cell>
          <cell r="L6353">
            <v>750</v>
          </cell>
        </row>
        <row r="6354">
          <cell r="H6354">
            <v>14766859</v>
          </cell>
          <cell r="I6354" t="str">
            <v>146,13 $</v>
          </cell>
          <cell r="J6354" t="str">
            <v>Domaine Moreau-Naudet, Chablis 1er Cru 'Fôrets'</v>
          </cell>
          <cell r="K6354">
            <v>6</v>
          </cell>
          <cell r="L6354">
            <v>750</v>
          </cell>
        </row>
        <row r="6355">
          <cell r="H6355">
            <v>14759413</v>
          </cell>
          <cell r="I6355" t="str">
            <v>61,70 $</v>
          </cell>
          <cell r="J6355" t="str">
            <v xml:space="preserve">Le Loup y es-tu?, Blanc </v>
          </cell>
          <cell r="K6355">
            <v>12</v>
          </cell>
          <cell r="L6355">
            <v>750</v>
          </cell>
        </row>
        <row r="6356">
          <cell r="H6356">
            <v>14759122</v>
          </cell>
          <cell r="I6356" t="str">
            <v>61,70 $</v>
          </cell>
          <cell r="J6356" t="str">
            <v>Le Loup dans la Bergerie, Roug e</v>
          </cell>
          <cell r="K6356">
            <v>12</v>
          </cell>
          <cell r="L6356">
            <v>750</v>
          </cell>
        </row>
        <row r="6357">
          <cell r="H6357">
            <v>14971553</v>
          </cell>
          <cell r="I6357" t="str">
            <v>146,13 $</v>
          </cell>
          <cell r="J6357" t="str">
            <v>Domaine Moreau-Naudet, Chablis 1er Cru 'Montmains'</v>
          </cell>
          <cell r="K6357">
            <v>6</v>
          </cell>
          <cell r="L6357">
            <v>750</v>
          </cell>
        </row>
        <row r="6358">
          <cell r="H6358">
            <v>14972011</v>
          </cell>
          <cell r="I6358" t="str">
            <v>170,48 $</v>
          </cell>
          <cell r="J6358" t="str">
            <v>Domaine Moreau-Naudet, Chablis 1er Cru 'Montée de Tonnerre'</v>
          </cell>
          <cell r="K6358">
            <v>6</v>
          </cell>
          <cell r="L6358">
            <v>750</v>
          </cell>
        </row>
        <row r="6359">
          <cell r="H6359">
            <v>14796628</v>
          </cell>
          <cell r="I6359" t="str">
            <v>109,69 $</v>
          </cell>
          <cell r="J6359" t="str">
            <v xml:space="preserve">Buehler, Cabernet Sauvignon </v>
          </cell>
          <cell r="K6359">
            <v>6</v>
          </cell>
          <cell r="L6359">
            <v>750</v>
          </cell>
        </row>
        <row r="6360">
          <cell r="H6360">
            <v>14796396</v>
          </cell>
          <cell r="I6360" t="str">
            <v>79,77 $</v>
          </cell>
          <cell r="J6360" t="str">
            <v>Buehler, Chardonnay Russian Ri ver</v>
          </cell>
          <cell r="K6360">
            <v>6</v>
          </cell>
          <cell r="L6360">
            <v>750</v>
          </cell>
        </row>
        <row r="6361">
          <cell r="H6361">
            <v>14972118</v>
          </cell>
          <cell r="I6361" t="str">
            <v>19,05 $</v>
          </cell>
          <cell r="J6361" t="str">
            <v xml:space="preserve">Eclipse, Red Blend </v>
          </cell>
          <cell r="K6361">
            <v>6</v>
          </cell>
          <cell r="L6361">
            <v>750</v>
          </cell>
        </row>
        <row r="6362">
          <cell r="H6362">
            <v>14972556</v>
          </cell>
          <cell r="I6362" t="str">
            <v>67,40 $</v>
          </cell>
          <cell r="J6362" t="str">
            <v xml:space="preserve">Crama Basilescu, Golem </v>
          </cell>
          <cell r="K6362">
            <v>6</v>
          </cell>
          <cell r="L6362">
            <v>750</v>
          </cell>
        </row>
        <row r="6363">
          <cell r="H6363">
            <v>14971844</v>
          </cell>
          <cell r="I6363" t="str">
            <v>25,43 $</v>
          </cell>
          <cell r="J6363" t="str">
            <v>Eclipse, Tamaioasa Romaneasca Dulce</v>
          </cell>
          <cell r="K6363">
            <v>6</v>
          </cell>
          <cell r="L6363">
            <v>750</v>
          </cell>
        </row>
        <row r="6364">
          <cell r="H6364">
            <v>14972054</v>
          </cell>
          <cell r="I6364" t="str">
            <v>25,43 $</v>
          </cell>
          <cell r="J6364" t="str">
            <v>Eclipse, Busuioaca De Bohotin Demidulce</v>
          </cell>
          <cell r="K6364">
            <v>6</v>
          </cell>
          <cell r="L6364">
            <v>750</v>
          </cell>
        </row>
        <row r="6365">
          <cell r="H6365">
            <v>14971836</v>
          </cell>
          <cell r="I6365" t="str">
            <v>37,74 $</v>
          </cell>
          <cell r="J6365" t="str">
            <v>Eschenhof Holzer, Limit Grüner Veltliner</v>
          </cell>
          <cell r="K6365">
            <v>6</v>
          </cell>
          <cell r="L6365">
            <v>750</v>
          </cell>
        </row>
        <row r="6366">
          <cell r="H6366">
            <v>14971676</v>
          </cell>
          <cell r="I6366" t="str">
            <v>75,49 $</v>
          </cell>
          <cell r="J6366" t="str">
            <v>Eschenhof Holzer, Limit Grüner Veltliner</v>
          </cell>
          <cell r="K6366">
            <v>6</v>
          </cell>
          <cell r="L6366">
            <v>1500</v>
          </cell>
        </row>
        <row r="6367">
          <cell r="H6367">
            <v>14972687</v>
          </cell>
          <cell r="I6367" t="str">
            <v>123,84 $</v>
          </cell>
          <cell r="J6367" t="str">
            <v>Assyrtiko barrique, Ktima Liga s</v>
          </cell>
          <cell r="K6367">
            <v>6</v>
          </cell>
          <cell r="L6367">
            <v>750</v>
          </cell>
        </row>
        <row r="6368">
          <cell r="H6368">
            <v>14874403</v>
          </cell>
          <cell r="I6368" t="str">
            <v>83,58 $</v>
          </cell>
          <cell r="J6368" t="str">
            <v>Cantine Madonna delle Grazie, Bauccio</v>
          </cell>
          <cell r="K6368">
            <v>6</v>
          </cell>
          <cell r="L6368">
            <v>750</v>
          </cell>
        </row>
        <row r="6369">
          <cell r="H6369">
            <v>14874382</v>
          </cell>
          <cell r="I6369" t="str">
            <v>89,87 $</v>
          </cell>
          <cell r="J6369" t="str">
            <v>Cantine Madonna delle Grazie, Liscone</v>
          </cell>
          <cell r="K6369">
            <v>12</v>
          </cell>
          <cell r="L6369">
            <v>750</v>
          </cell>
        </row>
        <row r="6370">
          <cell r="H6370">
            <v>14737783</v>
          </cell>
          <cell r="I6370" t="str">
            <v>135,48 $</v>
          </cell>
          <cell r="J6370" t="str">
            <v xml:space="preserve">Omen, Omen Pinot Noir </v>
          </cell>
          <cell r="K6370">
            <v>12</v>
          </cell>
          <cell r="L6370">
            <v>750</v>
          </cell>
        </row>
        <row r="6371">
          <cell r="H6371">
            <v>14738591</v>
          </cell>
          <cell r="I6371" t="str">
            <v>129,15 $</v>
          </cell>
          <cell r="J6371" t="str">
            <v>Oro Bello, Oro Bello Chardonna y</v>
          </cell>
          <cell r="K6371">
            <v>12</v>
          </cell>
          <cell r="L6371">
            <v>750</v>
          </cell>
        </row>
        <row r="6372">
          <cell r="H6372">
            <v>14748722</v>
          </cell>
          <cell r="I6372" t="str">
            <v>48,00 $</v>
          </cell>
          <cell r="J6372" t="str">
            <v>Herdade do Peso, Vinha do Mont e tinto</v>
          </cell>
          <cell r="K6372">
            <v>12</v>
          </cell>
          <cell r="L6372">
            <v>750</v>
          </cell>
        </row>
        <row r="6373">
          <cell r="H6373">
            <v>14871122</v>
          </cell>
          <cell r="I6373" t="str">
            <v>152,78 $</v>
          </cell>
          <cell r="J6373" t="str">
            <v>Domaine Roland Lavantureux, Ch ablis 1er Cru 'Fourchaume'</v>
          </cell>
          <cell r="K6373">
            <v>6</v>
          </cell>
          <cell r="L6373">
            <v>750</v>
          </cell>
        </row>
        <row r="6374">
          <cell r="H6374">
            <v>14827885</v>
          </cell>
          <cell r="I6374" t="str">
            <v>148,28 $</v>
          </cell>
          <cell r="J6374" t="str">
            <v>Domaine Roland Lavantureux, Ch ablis Grand Cru 'Bougros'</v>
          </cell>
          <cell r="K6374">
            <v>3</v>
          </cell>
          <cell r="L6374">
            <v>750</v>
          </cell>
        </row>
        <row r="6375">
          <cell r="H6375">
            <v>14827893</v>
          </cell>
          <cell r="I6375" t="str">
            <v>148,28 $</v>
          </cell>
          <cell r="J6375" t="str">
            <v>Domaine Roland Lavantureux, Ch ablis Grand Cru 'Vaudésir'</v>
          </cell>
          <cell r="K6375">
            <v>3</v>
          </cell>
          <cell r="L6375">
            <v>750</v>
          </cell>
        </row>
        <row r="6376">
          <cell r="H6376">
            <v>14975159</v>
          </cell>
          <cell r="I6376" t="str">
            <v>179,74 $</v>
          </cell>
          <cell r="J6376" t="str">
            <v xml:space="preserve">Domaine de Rapatel, Nadège </v>
          </cell>
          <cell r="K6376">
            <v>12</v>
          </cell>
          <cell r="L6376">
            <v>750</v>
          </cell>
        </row>
        <row r="6377">
          <cell r="H6377">
            <v>14975520</v>
          </cell>
          <cell r="I6377" t="str">
            <v>179,74 $</v>
          </cell>
          <cell r="J6377" t="str">
            <v xml:space="preserve">Domaine de Rapatel, Arthur </v>
          </cell>
          <cell r="K6377">
            <v>12</v>
          </cell>
          <cell r="L6377">
            <v>750</v>
          </cell>
        </row>
        <row r="6378">
          <cell r="H6378">
            <v>14975255</v>
          </cell>
          <cell r="I6378" t="str">
            <v>23,40 $</v>
          </cell>
          <cell r="J6378" t="str">
            <v>Garganega Veneto Scuola nel Vi gneto, Domini Veneti</v>
          </cell>
          <cell r="K6378">
            <v>6</v>
          </cell>
          <cell r="L6378">
            <v>750</v>
          </cell>
        </row>
        <row r="6379">
          <cell r="H6379">
            <v>14859983</v>
          </cell>
          <cell r="I6379" t="str">
            <v>69,00 $</v>
          </cell>
          <cell r="J6379" t="str">
            <v xml:space="preserve">Lugana, Domini Veneti </v>
          </cell>
          <cell r="K6379">
            <v>12</v>
          </cell>
          <cell r="L6379">
            <v>750</v>
          </cell>
        </row>
        <row r="6380">
          <cell r="H6380">
            <v>14975790</v>
          </cell>
          <cell r="I6380" t="str">
            <v>144,76 $</v>
          </cell>
          <cell r="J6380" t="str">
            <v>Domaine Corsin, Pouilly Fuissé Vieilles Vignes</v>
          </cell>
          <cell r="K6380">
            <v>6</v>
          </cell>
          <cell r="L6380">
            <v>750</v>
          </cell>
        </row>
        <row r="6381">
          <cell r="H6381">
            <v>14975837</v>
          </cell>
          <cell r="I6381" t="str">
            <v>149,78 $</v>
          </cell>
          <cell r="J6381" t="str">
            <v>Case Corini, Ciabot del Moreto Magnum</v>
          </cell>
          <cell r="K6381">
            <v>4</v>
          </cell>
          <cell r="L6381">
            <v>1500</v>
          </cell>
        </row>
        <row r="6382">
          <cell r="H6382">
            <v>14829709</v>
          </cell>
          <cell r="I6382" t="str">
            <v>67,13 $</v>
          </cell>
          <cell r="J6382" t="str">
            <v xml:space="preserve">Fabio Ferracane, Magico Ariddu </v>
          </cell>
          <cell r="K6382">
            <v>6</v>
          </cell>
          <cell r="L6382">
            <v>750</v>
          </cell>
        </row>
        <row r="6383">
          <cell r="H6383">
            <v>14829389</v>
          </cell>
          <cell r="I6383" t="str">
            <v>72,79 $</v>
          </cell>
          <cell r="J6383" t="str">
            <v xml:space="preserve">Fabio Ferracane, 20 Foddree </v>
          </cell>
          <cell r="K6383">
            <v>6</v>
          </cell>
          <cell r="L6383">
            <v>750</v>
          </cell>
        </row>
        <row r="6384">
          <cell r="H6384">
            <v>14976987</v>
          </cell>
          <cell r="I6384" t="str">
            <v>70,37 $</v>
          </cell>
          <cell r="J6384" t="str">
            <v xml:space="preserve">Fabio Ferracane, Magico Merlot </v>
          </cell>
          <cell r="K6384">
            <v>6</v>
          </cell>
          <cell r="L6384">
            <v>750</v>
          </cell>
        </row>
        <row r="6385">
          <cell r="H6385">
            <v>14976565</v>
          </cell>
          <cell r="I6385" t="str">
            <v>117,28 $</v>
          </cell>
          <cell r="J6385" t="str">
            <v>Fabio Ferracane, Aggiara Catar ratto</v>
          </cell>
          <cell r="K6385">
            <v>6</v>
          </cell>
          <cell r="L6385">
            <v>750</v>
          </cell>
        </row>
        <row r="6386">
          <cell r="H6386">
            <v>14976426</v>
          </cell>
          <cell r="I6386" t="str">
            <v>29,66 $</v>
          </cell>
          <cell r="J6386" t="str">
            <v>La Font Louisiane Rouge, Côte du Rhône</v>
          </cell>
          <cell r="K6386">
            <v>6</v>
          </cell>
          <cell r="L6386">
            <v>750</v>
          </cell>
        </row>
        <row r="6387">
          <cell r="H6387">
            <v>14977031</v>
          </cell>
          <cell r="I6387" t="str">
            <v>47,18 $</v>
          </cell>
          <cell r="J6387" t="str">
            <v xml:space="preserve">Terrissimo, Beaumes de Venise </v>
          </cell>
          <cell r="K6387">
            <v>6</v>
          </cell>
          <cell r="L6387">
            <v>750</v>
          </cell>
        </row>
        <row r="6388">
          <cell r="H6388">
            <v>14842727</v>
          </cell>
          <cell r="I6388" t="str">
            <v>118,63 $</v>
          </cell>
          <cell r="J6388" t="str">
            <v xml:space="preserve">Enderle Moll, Weiß&amp;Grau </v>
          </cell>
          <cell r="K6388">
            <v>12</v>
          </cell>
          <cell r="L6388">
            <v>750</v>
          </cell>
        </row>
        <row r="6389">
          <cell r="H6389">
            <v>14840609</v>
          </cell>
          <cell r="I6389" t="str">
            <v>136,60 $</v>
          </cell>
          <cell r="J6389" t="str">
            <v xml:space="preserve">Enderle Moll, Pinot Basis </v>
          </cell>
          <cell r="K6389">
            <v>12</v>
          </cell>
          <cell r="L6389">
            <v>750</v>
          </cell>
        </row>
        <row r="6390">
          <cell r="H6390">
            <v>14840617</v>
          </cell>
          <cell r="I6390" t="str">
            <v>217,48 $</v>
          </cell>
          <cell r="J6390" t="str">
            <v xml:space="preserve">Enderle Moll, Pinot Liaison </v>
          </cell>
          <cell r="K6390">
            <v>12</v>
          </cell>
          <cell r="L6390">
            <v>750</v>
          </cell>
        </row>
        <row r="6391">
          <cell r="H6391">
            <v>14978721</v>
          </cell>
          <cell r="I6391" t="str">
            <v>147,38 $</v>
          </cell>
          <cell r="J6391" t="str">
            <v>Enderle Moll, Spätburgunder Ro sê</v>
          </cell>
          <cell r="K6391">
            <v>12</v>
          </cell>
          <cell r="L6391">
            <v>750</v>
          </cell>
        </row>
        <row r="6392">
          <cell r="H6392">
            <v>14978771</v>
          </cell>
          <cell r="I6392" t="str">
            <v>170,75 $</v>
          </cell>
          <cell r="J6392" t="str">
            <v>Enderle Moll, Pinot "Bundsands tein"</v>
          </cell>
          <cell r="K6392">
            <v>6</v>
          </cell>
          <cell r="L6392">
            <v>750</v>
          </cell>
        </row>
        <row r="6393">
          <cell r="H6393">
            <v>14978755</v>
          </cell>
          <cell r="I6393" t="str">
            <v>170,75 $</v>
          </cell>
          <cell r="J6393" t="str">
            <v>Enderle Moll, Pinot "Muschelka lk"</v>
          </cell>
          <cell r="K6393">
            <v>6</v>
          </cell>
          <cell r="L6393">
            <v>750</v>
          </cell>
        </row>
        <row r="6394">
          <cell r="H6394">
            <v>14978801</v>
          </cell>
          <cell r="I6394" t="str">
            <v>170,75 $</v>
          </cell>
          <cell r="J6394" t="str">
            <v xml:space="preserve">Enderle Moll, Pinot "IDA" </v>
          </cell>
          <cell r="K6394">
            <v>6</v>
          </cell>
          <cell r="L6394">
            <v>750</v>
          </cell>
        </row>
        <row r="6395">
          <cell r="H6395">
            <v>14978798</v>
          </cell>
          <cell r="I6395" t="str">
            <v>224,67 $</v>
          </cell>
          <cell r="J6395" t="str">
            <v>Domaine Étienne et Sébastien R iffault, Akmenine</v>
          </cell>
          <cell r="K6395">
            <v>3</v>
          </cell>
          <cell r="L6395">
            <v>3000</v>
          </cell>
        </row>
        <row r="6396">
          <cell r="H6396">
            <v>14979045</v>
          </cell>
          <cell r="I6396" t="str">
            <v>101,10 $</v>
          </cell>
          <cell r="J6396" t="str">
            <v xml:space="preserve">Envinate, La Santa de Úrsula </v>
          </cell>
          <cell r="K6396">
            <v>6</v>
          </cell>
          <cell r="L6396">
            <v>750</v>
          </cell>
        </row>
        <row r="6397">
          <cell r="H6397">
            <v>14769128</v>
          </cell>
          <cell r="I6397" t="str">
            <v>84,48 $</v>
          </cell>
          <cell r="J6397" t="str">
            <v xml:space="preserve">Envinate, Taganan Red </v>
          </cell>
          <cell r="K6397">
            <v>6</v>
          </cell>
          <cell r="L6397">
            <v>750</v>
          </cell>
        </row>
        <row r="6398">
          <cell r="H6398">
            <v>14769110</v>
          </cell>
          <cell r="I6398" t="str">
            <v>152,33 $</v>
          </cell>
          <cell r="J6398" t="str">
            <v xml:space="preserve">Envinate, Taganan Margalagua </v>
          </cell>
          <cell r="K6398">
            <v>6</v>
          </cell>
          <cell r="L6398">
            <v>750</v>
          </cell>
        </row>
        <row r="6399">
          <cell r="H6399">
            <v>14978878</v>
          </cell>
          <cell r="I6399" t="str">
            <v>107,57 $</v>
          </cell>
          <cell r="J6399" t="str">
            <v xml:space="preserve">Ammos, Rouge </v>
          </cell>
          <cell r="K6399">
            <v>6</v>
          </cell>
          <cell r="L6399">
            <v>750</v>
          </cell>
        </row>
        <row r="6400">
          <cell r="H6400">
            <v>14978712</v>
          </cell>
          <cell r="I6400" t="str">
            <v>39,79 $</v>
          </cell>
          <cell r="J6400" t="str">
            <v xml:space="preserve">Alb de Histria, Riesling </v>
          </cell>
          <cell r="K6400">
            <v>6</v>
          </cell>
          <cell r="L6400">
            <v>750</v>
          </cell>
        </row>
        <row r="6401">
          <cell r="H6401">
            <v>14980492</v>
          </cell>
          <cell r="I6401" t="str">
            <v>99,21 $</v>
          </cell>
          <cell r="J6401" t="str">
            <v>Montesecondo Societa Agricola Semplice, Chianti Classico</v>
          </cell>
          <cell r="K6401">
            <v>6</v>
          </cell>
          <cell r="L6401">
            <v>750</v>
          </cell>
        </row>
        <row r="6402">
          <cell r="H6402">
            <v>14885401</v>
          </cell>
          <cell r="I6402" t="str">
            <v>44,93 $</v>
          </cell>
          <cell r="J6402" t="str">
            <v>Sauvignon L'Envolée Pays D'Oc IGP</v>
          </cell>
          <cell r="K6402">
            <v>12</v>
          </cell>
          <cell r="L6402">
            <v>750</v>
          </cell>
        </row>
        <row r="6403">
          <cell r="H6403">
            <v>14840625</v>
          </cell>
          <cell r="I6403" t="str">
            <v>35,14 $</v>
          </cell>
          <cell r="J6403" t="str">
            <v>Salvano, Grappa di Nebbiolo Ge ntilium</v>
          </cell>
          <cell r="K6403">
            <v>3</v>
          </cell>
          <cell r="L6403">
            <v>500</v>
          </cell>
        </row>
        <row r="6404">
          <cell r="H6404">
            <v>14902734</v>
          </cell>
          <cell r="I6404" t="str">
            <v>65,96 $</v>
          </cell>
          <cell r="J6404" t="str">
            <v xml:space="preserve">Langhe, Milano </v>
          </cell>
          <cell r="K6404">
            <v>6</v>
          </cell>
          <cell r="L6404">
            <v>750</v>
          </cell>
        </row>
        <row r="6405">
          <cell r="H6405">
            <v>14980177</v>
          </cell>
          <cell r="I6405" t="str">
            <v>94,66 $</v>
          </cell>
          <cell r="J6405" t="str">
            <v xml:space="preserve">Salvano, Grappa di Barolo </v>
          </cell>
          <cell r="K6405">
            <v>4</v>
          </cell>
          <cell r="L6405">
            <v>700</v>
          </cell>
        </row>
        <row r="6406">
          <cell r="H6406">
            <v>14858788</v>
          </cell>
          <cell r="I6406" t="str">
            <v>62,46 $</v>
          </cell>
          <cell r="J6406" t="str">
            <v>Vicara, Grignolino del Monferr ato Casalese</v>
          </cell>
          <cell r="K6406">
            <v>6</v>
          </cell>
          <cell r="L6406">
            <v>750</v>
          </cell>
        </row>
        <row r="6407">
          <cell r="H6407">
            <v>14964994</v>
          </cell>
          <cell r="I6407" t="str">
            <v>98,85 $</v>
          </cell>
          <cell r="J6407" t="str">
            <v>Vicara, Volpuva, Barbera del M onferrato</v>
          </cell>
          <cell r="K6407">
            <v>12</v>
          </cell>
          <cell r="L6407">
            <v>750</v>
          </cell>
        </row>
        <row r="6408">
          <cell r="H6408">
            <v>14885461</v>
          </cell>
          <cell r="I6408" t="str">
            <v>71,89 $</v>
          </cell>
          <cell r="J6408" t="str">
            <v xml:space="preserve">Mas Théo, Le P'tit Gaby </v>
          </cell>
          <cell r="K6408">
            <v>12</v>
          </cell>
          <cell r="L6408">
            <v>750</v>
          </cell>
        </row>
        <row r="6409">
          <cell r="H6409">
            <v>14981428</v>
          </cell>
          <cell r="I6409" t="str">
            <v>79,43 $</v>
          </cell>
          <cell r="J6409" t="str">
            <v>Rocca, Nero di Troia Puglia IG T</v>
          </cell>
          <cell r="K6409">
            <v>12</v>
          </cell>
          <cell r="L6409">
            <v>750</v>
          </cell>
        </row>
        <row r="6410">
          <cell r="H6410">
            <v>14981621</v>
          </cell>
          <cell r="I6410" t="str">
            <v>83,61 $</v>
          </cell>
          <cell r="J6410" t="str">
            <v xml:space="preserve">Heraclio Alfaro, Rioja Crianza </v>
          </cell>
          <cell r="K6410">
            <v>12</v>
          </cell>
          <cell r="L6410">
            <v>750</v>
          </cell>
        </row>
        <row r="6411">
          <cell r="H6411">
            <v>14981911</v>
          </cell>
          <cell r="I6411" t="str">
            <v>70,10 $</v>
          </cell>
          <cell r="J6411" t="str">
            <v>Pittacum, Petit Pittacum Bierz o</v>
          </cell>
          <cell r="K6411">
            <v>12</v>
          </cell>
          <cell r="L6411">
            <v>750</v>
          </cell>
        </row>
        <row r="6412">
          <cell r="H6412">
            <v>14981701</v>
          </cell>
          <cell r="I6412" t="str">
            <v>124,02 $</v>
          </cell>
          <cell r="J6412" t="str">
            <v>Domaine des 2 Anes, Les 10 Âne s Blancs</v>
          </cell>
          <cell r="K6412">
            <v>12</v>
          </cell>
          <cell r="L6412">
            <v>750</v>
          </cell>
        </row>
        <row r="6413">
          <cell r="H6413">
            <v>14981735</v>
          </cell>
          <cell r="I6413" t="str">
            <v>35,50 $</v>
          </cell>
          <cell r="J6413" t="str">
            <v xml:space="preserve">LusoVini, Sericaia white </v>
          </cell>
          <cell r="K6413">
            <v>6</v>
          </cell>
          <cell r="L6413">
            <v>750</v>
          </cell>
        </row>
        <row r="6414">
          <cell r="H6414">
            <v>14981743</v>
          </cell>
          <cell r="I6414" t="str">
            <v>35,50 $</v>
          </cell>
          <cell r="J6414" t="str">
            <v xml:space="preserve">LusoVini, Sericaia Red </v>
          </cell>
          <cell r="K6414">
            <v>6</v>
          </cell>
          <cell r="L6414">
            <v>750</v>
          </cell>
        </row>
        <row r="6415">
          <cell r="H6415">
            <v>14984119</v>
          </cell>
          <cell r="I6415" t="str">
            <v>86,60 $</v>
          </cell>
          <cell r="J6415" t="str">
            <v>Château Feret Lambert, Costes du Château Féret-Lambert</v>
          </cell>
          <cell r="K6415">
            <v>12</v>
          </cell>
          <cell r="L6415">
            <v>750</v>
          </cell>
        </row>
        <row r="6416">
          <cell r="H6416">
            <v>14916950</v>
          </cell>
          <cell r="I6416" t="str">
            <v>87,89 $</v>
          </cell>
          <cell r="J6416" t="str">
            <v xml:space="preserve">Domaine des Hâtes, Chablis </v>
          </cell>
          <cell r="K6416">
            <v>12</v>
          </cell>
          <cell r="L6416">
            <v>375</v>
          </cell>
        </row>
        <row r="6417">
          <cell r="H6417">
            <v>14916968</v>
          </cell>
          <cell r="I6417" t="str">
            <v>111,08 $</v>
          </cell>
          <cell r="J6417" t="str">
            <v>Domaine des Hâtes, Chablis 1er cru Beauroy</v>
          </cell>
          <cell r="K6417">
            <v>6</v>
          </cell>
          <cell r="L6417">
            <v>750</v>
          </cell>
        </row>
        <row r="6418">
          <cell r="H6418">
            <v>14802282</v>
          </cell>
          <cell r="I6418" t="str">
            <v>116,38 $</v>
          </cell>
          <cell r="J6418" t="str">
            <v>Domaine des Hâtes, Chablis pre mier cru Butteaux</v>
          </cell>
          <cell r="K6418">
            <v>6</v>
          </cell>
          <cell r="L6418">
            <v>750</v>
          </cell>
        </row>
        <row r="6419">
          <cell r="H6419">
            <v>14823665</v>
          </cell>
          <cell r="I6419" t="str">
            <v>37,39 $</v>
          </cell>
          <cell r="J6419" t="str">
            <v xml:space="preserve">Reciente, Bodegas Olarra </v>
          </cell>
          <cell r="K6419">
            <v>12</v>
          </cell>
          <cell r="L6419">
            <v>750</v>
          </cell>
        </row>
        <row r="6420">
          <cell r="H6420">
            <v>14928299</v>
          </cell>
          <cell r="I6420" t="str">
            <v>31,57 $</v>
          </cell>
          <cell r="J6420" t="str">
            <v xml:space="preserve">Libero, Pinot Grigio Organic </v>
          </cell>
          <cell r="K6420">
            <v>12</v>
          </cell>
          <cell r="L6420">
            <v>750</v>
          </cell>
        </row>
        <row r="6421">
          <cell r="H6421">
            <v>14983571</v>
          </cell>
          <cell r="I6421" t="str">
            <v>80,88 $</v>
          </cell>
          <cell r="J6421" t="str">
            <v>Fattoria San Lorenzo, Di Gino bianco Magnum</v>
          </cell>
          <cell r="K6421">
            <v>6</v>
          </cell>
          <cell r="L6421">
            <v>1500</v>
          </cell>
        </row>
        <row r="6422">
          <cell r="H6422">
            <v>14918040</v>
          </cell>
          <cell r="I6422" t="str">
            <v>53,92 $</v>
          </cell>
          <cell r="J6422" t="str">
            <v xml:space="preserve">Chateau Bonneté </v>
          </cell>
          <cell r="K6422">
            <v>12</v>
          </cell>
          <cell r="L6422">
            <v>750</v>
          </cell>
        </row>
        <row r="6423">
          <cell r="H6423">
            <v>14855982</v>
          </cell>
          <cell r="I6423" t="str">
            <v>64,26 $</v>
          </cell>
          <cell r="J6423" t="str">
            <v xml:space="preserve">Chateau Milonblanc </v>
          </cell>
          <cell r="K6423">
            <v>6</v>
          </cell>
          <cell r="L6423">
            <v>750</v>
          </cell>
        </row>
        <row r="6424">
          <cell r="H6424">
            <v>14750574</v>
          </cell>
          <cell r="I6424" t="str">
            <v>58,38 $</v>
          </cell>
          <cell r="J6424" t="str">
            <v xml:space="preserve">Tours d'Abzac, Tours d'Abzac </v>
          </cell>
          <cell r="K6424">
            <v>12</v>
          </cell>
          <cell r="L6424">
            <v>750</v>
          </cell>
        </row>
        <row r="6425">
          <cell r="H6425">
            <v>14823868</v>
          </cell>
          <cell r="I6425" t="str">
            <v>81,96 $</v>
          </cell>
          <cell r="J6425" t="str">
            <v xml:space="preserve">Caudrina, Chardonnay Mej </v>
          </cell>
          <cell r="K6425">
            <v>12</v>
          </cell>
          <cell r="L6425">
            <v>750</v>
          </cell>
        </row>
        <row r="6426">
          <cell r="H6426">
            <v>14801423</v>
          </cell>
          <cell r="I6426" t="str">
            <v>108,56 $</v>
          </cell>
          <cell r="J6426" t="str">
            <v>Domaine du Château de la Viole tte, Apremont Vin de Savoie</v>
          </cell>
          <cell r="K6426">
            <v>12</v>
          </cell>
          <cell r="L6426">
            <v>750</v>
          </cell>
        </row>
        <row r="6427">
          <cell r="H6427">
            <v>14984371</v>
          </cell>
          <cell r="I6427" t="str">
            <v>53,02 $</v>
          </cell>
          <cell r="J6427" t="str">
            <v>Domaine des Gandines, Mâcon-Vi llages</v>
          </cell>
          <cell r="K6427">
            <v>6</v>
          </cell>
          <cell r="L6427">
            <v>750</v>
          </cell>
        </row>
        <row r="6428">
          <cell r="H6428">
            <v>14984400</v>
          </cell>
          <cell r="I6428" t="str">
            <v>65,60 $</v>
          </cell>
          <cell r="J6428" t="str">
            <v>Domaine des Gandines, Bourgogn e Pinot noir</v>
          </cell>
          <cell r="K6428">
            <v>6</v>
          </cell>
          <cell r="L6428">
            <v>750</v>
          </cell>
        </row>
        <row r="6429">
          <cell r="H6429">
            <v>14984397</v>
          </cell>
          <cell r="I6429" t="str">
            <v>49,43 $</v>
          </cell>
          <cell r="J6429" t="str">
            <v>Les Frères Dananchet, Mâcon-Ig é</v>
          </cell>
          <cell r="K6429">
            <v>6</v>
          </cell>
          <cell r="L6429">
            <v>750</v>
          </cell>
        </row>
        <row r="6430">
          <cell r="H6430">
            <v>14984418</v>
          </cell>
          <cell r="I6430" t="str">
            <v>53,92 $</v>
          </cell>
          <cell r="J6430" t="str">
            <v>Les Frères Dananchet, Bourgogn e pinot noir</v>
          </cell>
          <cell r="K6430">
            <v>6</v>
          </cell>
          <cell r="L6430">
            <v>750</v>
          </cell>
        </row>
        <row r="6431">
          <cell r="H6431">
            <v>14760473</v>
          </cell>
          <cell r="I6431" t="str">
            <v>82,68 $</v>
          </cell>
          <cell r="J6431" t="str">
            <v xml:space="preserve">Dama Montepulciano </v>
          </cell>
          <cell r="K6431">
            <v>12</v>
          </cell>
          <cell r="L6431">
            <v>750</v>
          </cell>
        </row>
        <row r="6432">
          <cell r="H6432">
            <v>14823921</v>
          </cell>
          <cell r="I6432" t="str">
            <v>169,31 $</v>
          </cell>
          <cell r="J6432" t="str">
            <v>Brunello di Montalcino DOCG Ri serva</v>
          </cell>
          <cell r="K6432">
            <v>6</v>
          </cell>
          <cell r="L6432">
            <v>750</v>
          </cell>
        </row>
        <row r="6433">
          <cell r="H6433">
            <v>14985306</v>
          </cell>
          <cell r="I6433" t="str">
            <v>288,58 $</v>
          </cell>
          <cell r="J6433" t="str">
            <v xml:space="preserve">Cowboy, Yamahai </v>
          </cell>
          <cell r="K6433">
            <v>12</v>
          </cell>
          <cell r="L6433">
            <v>720</v>
          </cell>
        </row>
        <row r="6434">
          <cell r="H6434">
            <v>14985200</v>
          </cell>
          <cell r="I6434" t="str">
            <v>151,82 $</v>
          </cell>
          <cell r="J6434" t="str">
            <v xml:space="preserve">Fisherman, Sokujo </v>
          </cell>
          <cell r="K6434">
            <v>12</v>
          </cell>
          <cell r="L6434">
            <v>720</v>
          </cell>
        </row>
        <row r="6435">
          <cell r="H6435">
            <v>14872934</v>
          </cell>
          <cell r="I6435" t="str">
            <v>41,34 $</v>
          </cell>
          <cell r="J6435" t="str">
            <v xml:space="preserve">Valle Martello, Prima Terra </v>
          </cell>
          <cell r="K6435">
            <v>6</v>
          </cell>
          <cell r="L6435">
            <v>750</v>
          </cell>
        </row>
        <row r="6436">
          <cell r="H6436">
            <v>14985314</v>
          </cell>
          <cell r="I6436" t="str">
            <v>28,76 $</v>
          </cell>
          <cell r="J6436" t="str">
            <v xml:space="preserve">Curriola Rouge </v>
          </cell>
          <cell r="K6436">
            <v>12</v>
          </cell>
          <cell r="L6436">
            <v>750</v>
          </cell>
        </row>
        <row r="6437">
          <cell r="H6437">
            <v>14985226</v>
          </cell>
          <cell r="I6437" t="str">
            <v>28,76 $</v>
          </cell>
          <cell r="J6437" t="str">
            <v xml:space="preserve">Curriola Blanc </v>
          </cell>
          <cell r="K6437">
            <v>12</v>
          </cell>
          <cell r="L6437">
            <v>750</v>
          </cell>
        </row>
        <row r="6438">
          <cell r="H6438">
            <v>14844301</v>
          </cell>
          <cell r="I6438" t="str">
            <v>77,98 $</v>
          </cell>
          <cell r="J6438" t="str">
            <v xml:space="preserve">Hayes Valley, Merlot </v>
          </cell>
          <cell r="K6438">
            <v>12</v>
          </cell>
          <cell r="L6438">
            <v>750</v>
          </cell>
        </row>
        <row r="6439">
          <cell r="H6439">
            <v>14866770</v>
          </cell>
          <cell r="I6439" t="str">
            <v>257,98 $</v>
          </cell>
          <cell r="J6439" t="str">
            <v>Angelo Negro, Serralunga d'Alb a</v>
          </cell>
          <cell r="K6439">
            <v>6</v>
          </cell>
          <cell r="L6439">
            <v>750</v>
          </cell>
        </row>
        <row r="6440">
          <cell r="H6440">
            <v>14866788</v>
          </cell>
          <cell r="I6440" t="str">
            <v>83,48 $</v>
          </cell>
          <cell r="J6440" t="str">
            <v xml:space="preserve">Angelo Negro, Angelin </v>
          </cell>
          <cell r="K6440">
            <v>6</v>
          </cell>
          <cell r="L6440">
            <v>750</v>
          </cell>
        </row>
        <row r="6441">
          <cell r="H6441">
            <v>14866690</v>
          </cell>
          <cell r="I6441" t="str">
            <v>70,83 $</v>
          </cell>
          <cell r="J6441" t="str">
            <v xml:space="preserve">Angelo Negro, Serra Lupini </v>
          </cell>
          <cell r="K6441">
            <v>6</v>
          </cell>
          <cell r="L6441">
            <v>750</v>
          </cell>
        </row>
        <row r="6442">
          <cell r="H6442">
            <v>14866403</v>
          </cell>
          <cell r="I6442" t="str">
            <v>67,91 $</v>
          </cell>
          <cell r="J6442" t="str">
            <v xml:space="preserve">Angelo Negro, Dina </v>
          </cell>
          <cell r="K6442">
            <v>6</v>
          </cell>
          <cell r="L6442">
            <v>750</v>
          </cell>
        </row>
        <row r="6443">
          <cell r="H6443">
            <v>14986288</v>
          </cell>
          <cell r="I6443" t="str">
            <v>44,93 $</v>
          </cell>
          <cell r="J6443" t="str">
            <v>Crianza en Lias Blanc IGP Cast illa La Mancha, Secua</v>
          </cell>
          <cell r="K6443">
            <v>6</v>
          </cell>
          <cell r="L6443">
            <v>750</v>
          </cell>
        </row>
        <row r="6444">
          <cell r="H6444">
            <v>14986229</v>
          </cell>
          <cell r="I6444" t="str">
            <v>29,66 $</v>
          </cell>
          <cell r="J6444" t="str">
            <v>12 Meses Crianza D.O. Uclés, F inca La Estacada</v>
          </cell>
          <cell r="K6444">
            <v>6</v>
          </cell>
          <cell r="L6444">
            <v>750</v>
          </cell>
        </row>
        <row r="6445">
          <cell r="H6445">
            <v>14986561</v>
          </cell>
          <cell r="I6445" t="str">
            <v>37,74 $</v>
          </cell>
          <cell r="J6445" t="str">
            <v>Chardonnay IGP Vino de la Tier ra de Castilla, Ocho Y Medio</v>
          </cell>
          <cell r="K6445">
            <v>12</v>
          </cell>
          <cell r="L6445">
            <v>750</v>
          </cell>
        </row>
        <row r="6446">
          <cell r="H6446">
            <v>14986683</v>
          </cell>
          <cell r="I6446" t="str">
            <v>37,74 $</v>
          </cell>
          <cell r="J6446" t="str">
            <v>Tempranillo IGP Vino de la Tie rra de Castilla, Oche Y Medio</v>
          </cell>
          <cell r="K6446">
            <v>12</v>
          </cell>
          <cell r="L6446">
            <v>750</v>
          </cell>
        </row>
        <row r="6447">
          <cell r="H6447">
            <v>14878092</v>
          </cell>
          <cell r="I6447" t="str">
            <v>46,73 $</v>
          </cell>
          <cell r="J6447" t="str">
            <v>Lacrimi de luna, Cramposie sel ectionata</v>
          </cell>
          <cell r="K6447">
            <v>6</v>
          </cell>
          <cell r="L6447">
            <v>750</v>
          </cell>
        </row>
        <row r="6448">
          <cell r="H6448">
            <v>14987926</v>
          </cell>
          <cell r="I6448" t="str">
            <v>170,75 $</v>
          </cell>
          <cell r="J6448" t="str">
            <v xml:space="preserve">Domaine Albert Boxler, Crémant </v>
          </cell>
          <cell r="K6448">
            <v>12</v>
          </cell>
          <cell r="L6448">
            <v>750</v>
          </cell>
        </row>
        <row r="6449">
          <cell r="H6449">
            <v>14983108</v>
          </cell>
          <cell r="I6449" t="str">
            <v>71,89 $</v>
          </cell>
          <cell r="J6449" t="str">
            <v xml:space="preserve">Raiola </v>
          </cell>
          <cell r="K6449">
            <v>6</v>
          </cell>
          <cell r="L6449">
            <v>750</v>
          </cell>
        </row>
        <row r="6450">
          <cell r="H6450">
            <v>14989307</v>
          </cell>
          <cell r="I6450" t="str">
            <v>38,94 $</v>
          </cell>
          <cell r="J6450" t="str">
            <v xml:space="preserve">Cajado Real, Reserve Rouge </v>
          </cell>
          <cell r="K6450">
            <v>6</v>
          </cell>
          <cell r="L6450">
            <v>750</v>
          </cell>
        </row>
        <row r="6451">
          <cell r="H6451">
            <v>14833724</v>
          </cell>
          <cell r="I6451" t="str">
            <v>62,01 $</v>
          </cell>
          <cell r="J6451" t="str">
            <v xml:space="preserve">Ouro do Monte, Reserva </v>
          </cell>
          <cell r="K6451">
            <v>12</v>
          </cell>
          <cell r="L6451">
            <v>750</v>
          </cell>
        </row>
        <row r="6452">
          <cell r="H6452">
            <v>14989016</v>
          </cell>
          <cell r="I6452" t="str">
            <v>55,72 $</v>
          </cell>
          <cell r="J6452" t="str">
            <v xml:space="preserve">Torre Varano, Aglianico </v>
          </cell>
          <cell r="K6452">
            <v>12</v>
          </cell>
          <cell r="L6452">
            <v>750</v>
          </cell>
        </row>
        <row r="6453">
          <cell r="H6453">
            <v>14839704</v>
          </cell>
          <cell r="I6453" t="str">
            <v>55,72 $</v>
          </cell>
          <cell r="J6453" t="str">
            <v>Marengo Mauro Azienda Agricola , Langhe DOC</v>
          </cell>
          <cell r="K6453">
            <v>6</v>
          </cell>
          <cell r="L6453">
            <v>750</v>
          </cell>
        </row>
        <row r="6454">
          <cell r="H6454">
            <v>14848109</v>
          </cell>
          <cell r="I6454" t="str">
            <v>35,95 $</v>
          </cell>
          <cell r="J6454" t="str">
            <v xml:space="preserve">Ségur Estates, Tinto Da Talha </v>
          </cell>
          <cell r="K6454">
            <v>12</v>
          </cell>
          <cell r="L6454">
            <v>750</v>
          </cell>
        </row>
        <row r="6455">
          <cell r="H6455">
            <v>14990674</v>
          </cell>
          <cell r="I6455" t="str">
            <v>101,37 $</v>
          </cell>
          <cell r="J6455" t="str">
            <v xml:space="preserve">Canlibero, Iastemma </v>
          </cell>
          <cell r="K6455">
            <v>6</v>
          </cell>
          <cell r="L6455">
            <v>750</v>
          </cell>
        </row>
        <row r="6456">
          <cell r="H6456">
            <v>14740579</v>
          </cell>
          <cell r="I6456" t="str">
            <v>63,63 $</v>
          </cell>
          <cell r="J6456" t="str">
            <v xml:space="preserve">Canlibero, Shiro </v>
          </cell>
          <cell r="K6456">
            <v>6</v>
          </cell>
          <cell r="L6456">
            <v>750</v>
          </cell>
        </row>
        <row r="6457">
          <cell r="H6457">
            <v>14740536</v>
          </cell>
          <cell r="I6457" t="str">
            <v>63,63 $</v>
          </cell>
          <cell r="J6457" t="str">
            <v xml:space="preserve">Canlibero, Pink Freud </v>
          </cell>
          <cell r="K6457">
            <v>6</v>
          </cell>
          <cell r="L6457">
            <v>750</v>
          </cell>
        </row>
        <row r="6458">
          <cell r="H6458">
            <v>14740544</v>
          </cell>
          <cell r="I6458" t="str">
            <v>71,80 $</v>
          </cell>
          <cell r="J6458" t="str">
            <v xml:space="preserve">Canlibero, Supersannios </v>
          </cell>
          <cell r="K6458">
            <v>6</v>
          </cell>
          <cell r="L6458">
            <v>750</v>
          </cell>
        </row>
        <row r="6459">
          <cell r="H6459">
            <v>14992223</v>
          </cell>
          <cell r="I6459" t="str">
            <v>205,90 $</v>
          </cell>
          <cell r="J6459" t="str">
            <v xml:space="preserve">Copain, Tous Ensemble </v>
          </cell>
          <cell r="K6459">
            <v>12</v>
          </cell>
          <cell r="L6459">
            <v>750</v>
          </cell>
        </row>
        <row r="6460">
          <cell r="H6460">
            <v>14992207</v>
          </cell>
          <cell r="I6460" t="str">
            <v>192,20 $</v>
          </cell>
          <cell r="J6460" t="str">
            <v xml:space="preserve">Copain, Tous Ensemble </v>
          </cell>
          <cell r="K6460">
            <v>12</v>
          </cell>
          <cell r="L6460">
            <v>750</v>
          </cell>
        </row>
        <row r="6461">
          <cell r="H6461">
            <v>14991677</v>
          </cell>
          <cell r="I6461" t="str">
            <v>35,95 $</v>
          </cell>
          <cell r="J6461" t="str">
            <v>Casalone Viticoltori, La Caple tta</v>
          </cell>
          <cell r="K6461">
            <v>6</v>
          </cell>
          <cell r="L6461">
            <v>750</v>
          </cell>
        </row>
        <row r="6462">
          <cell r="H6462">
            <v>14991781</v>
          </cell>
          <cell r="I6462" t="str">
            <v>131,21 $</v>
          </cell>
          <cell r="J6462" t="str">
            <v xml:space="preserve">Domus Nebbiolo da borolo </v>
          </cell>
          <cell r="K6462">
            <v>6</v>
          </cell>
          <cell r="L6462">
            <v>500</v>
          </cell>
        </row>
        <row r="6463">
          <cell r="H6463">
            <v>14883203</v>
          </cell>
          <cell r="I6463" t="str">
            <v>64,93 $</v>
          </cell>
          <cell r="J6463" t="str">
            <v>La Magia, Rosso di Montalcino (Bio)</v>
          </cell>
          <cell r="K6463">
            <v>3</v>
          </cell>
          <cell r="L6463">
            <v>1500</v>
          </cell>
        </row>
        <row r="6464">
          <cell r="H6464">
            <v>14992451</v>
          </cell>
          <cell r="I6464" t="str">
            <v>155,83 $</v>
          </cell>
          <cell r="J6464" t="str">
            <v>Domaine de la Croix Senaillet, Saint-Véran la Grande Bruyère</v>
          </cell>
          <cell r="K6464">
            <v>12</v>
          </cell>
          <cell r="L6464">
            <v>750</v>
          </cell>
        </row>
        <row r="6465">
          <cell r="H6465">
            <v>14992872</v>
          </cell>
          <cell r="I6465" t="str">
            <v>160,68 $</v>
          </cell>
          <cell r="J6465" t="str">
            <v>Tinto Pesquera, Ribera del Due ro Reserva Especial</v>
          </cell>
          <cell r="K6465">
            <v>6</v>
          </cell>
          <cell r="L6465">
            <v>750</v>
          </cell>
        </row>
        <row r="6466">
          <cell r="H6466">
            <v>14992629</v>
          </cell>
          <cell r="I6466" t="str">
            <v>431,37 $</v>
          </cell>
          <cell r="J6466" t="str">
            <v>Tinto Pesquera, Millenium Ribe ra del Duero Gran Reserva</v>
          </cell>
          <cell r="K6466">
            <v>6</v>
          </cell>
          <cell r="L6466">
            <v>750</v>
          </cell>
        </row>
        <row r="6467">
          <cell r="H6467">
            <v>14993269</v>
          </cell>
          <cell r="I6467" t="str">
            <v>44,93 $</v>
          </cell>
          <cell r="J6467" t="str">
            <v xml:space="preserve">Abadal, Picapoll </v>
          </cell>
          <cell r="K6467">
            <v>6</v>
          </cell>
          <cell r="L6467">
            <v>750</v>
          </cell>
        </row>
        <row r="6468">
          <cell r="H6468">
            <v>14993285</v>
          </cell>
          <cell r="I6468" t="str">
            <v>67,40 $</v>
          </cell>
          <cell r="J6468" t="str">
            <v xml:space="preserve">Abadal, Mando </v>
          </cell>
          <cell r="K6468">
            <v>6</v>
          </cell>
          <cell r="L6468">
            <v>750</v>
          </cell>
        </row>
        <row r="6469">
          <cell r="H6469">
            <v>14993306</v>
          </cell>
          <cell r="I6469" t="str">
            <v>30,56 $</v>
          </cell>
          <cell r="J6469" t="str">
            <v xml:space="preserve">Joan Sarda, Cabernet-Sauvignon </v>
          </cell>
          <cell r="K6469">
            <v>6</v>
          </cell>
          <cell r="L6469">
            <v>750</v>
          </cell>
        </row>
        <row r="6470">
          <cell r="H6470">
            <v>14983386</v>
          </cell>
          <cell r="I6470" t="str">
            <v>148,55 $</v>
          </cell>
          <cell r="J6470" t="str">
            <v xml:space="preserve">Edmund, Gut Oggau </v>
          </cell>
          <cell r="K6470">
            <v>3</v>
          </cell>
          <cell r="L6470">
            <v>750</v>
          </cell>
        </row>
        <row r="6471">
          <cell r="H6471">
            <v>14780693</v>
          </cell>
          <cell r="I6471" t="str">
            <v>363,07 $</v>
          </cell>
          <cell r="J6471" t="str">
            <v>Joh. Jos. Prüm, Graacher Himme lreich Riesling Auslese</v>
          </cell>
          <cell r="K6471">
            <v>12</v>
          </cell>
          <cell r="L6471">
            <v>750</v>
          </cell>
        </row>
        <row r="6472">
          <cell r="H6472">
            <v>14994131</v>
          </cell>
          <cell r="I6472" t="str">
            <v>278,59 $</v>
          </cell>
          <cell r="J6472" t="str">
            <v>Joh. Jos. Prüm, Graacher Himme lreich Kabinett</v>
          </cell>
          <cell r="K6472">
            <v>12</v>
          </cell>
          <cell r="L6472">
            <v>750</v>
          </cell>
        </row>
        <row r="6473">
          <cell r="H6473">
            <v>14994069</v>
          </cell>
          <cell r="I6473" t="str">
            <v>323,52 $</v>
          </cell>
          <cell r="J6473" t="str">
            <v>Joh. Jos. Prüm, Graacher Himme lreich Spätlese</v>
          </cell>
          <cell r="K6473">
            <v>12</v>
          </cell>
          <cell r="L6473">
            <v>750</v>
          </cell>
        </row>
        <row r="6474">
          <cell r="H6474">
            <v>14994106</v>
          </cell>
          <cell r="I6474" t="str">
            <v>188,72 $</v>
          </cell>
          <cell r="J6474" t="str">
            <v>Joh. Jos. Prüm, Graacher Himme lreich Spätlese</v>
          </cell>
          <cell r="K6474">
            <v>3</v>
          </cell>
          <cell r="L6474">
            <v>1500</v>
          </cell>
        </row>
        <row r="6475">
          <cell r="H6475">
            <v>14994544</v>
          </cell>
          <cell r="I6475" t="str">
            <v>188,72 $</v>
          </cell>
          <cell r="J6475" t="str">
            <v>Joh. Jos. Prüm, Graacher Himme lreich Spätlese</v>
          </cell>
          <cell r="K6475">
            <v>3</v>
          </cell>
          <cell r="L6475">
            <v>1500</v>
          </cell>
        </row>
        <row r="6476">
          <cell r="H6476">
            <v>14993980</v>
          </cell>
          <cell r="I6476" t="str">
            <v>305,55 $</v>
          </cell>
          <cell r="J6476" t="str">
            <v>Joh. Jos. Prüm, Zeltinger Sonn enuhr Spätlese</v>
          </cell>
          <cell r="K6476">
            <v>12</v>
          </cell>
          <cell r="L6476">
            <v>750</v>
          </cell>
        </row>
        <row r="6477">
          <cell r="H6477">
            <v>14994528</v>
          </cell>
          <cell r="I6477" t="str">
            <v>283,98 $</v>
          </cell>
          <cell r="J6477" t="str">
            <v>Joh. Jos. Prüm, Bernkasteler B adstube Riesling Spätlese</v>
          </cell>
          <cell r="K6477">
            <v>12</v>
          </cell>
          <cell r="L6477">
            <v>750</v>
          </cell>
        </row>
        <row r="6478">
          <cell r="H6478">
            <v>14994114</v>
          </cell>
          <cell r="I6478" t="str">
            <v>416,65 $</v>
          </cell>
          <cell r="J6478" t="str">
            <v xml:space="preserve">Timeless </v>
          </cell>
          <cell r="K6478">
            <v>3</v>
          </cell>
          <cell r="L6478">
            <v>750</v>
          </cell>
        </row>
        <row r="6479">
          <cell r="H6479">
            <v>14848707</v>
          </cell>
          <cell r="I6479" t="str">
            <v>116,35 $</v>
          </cell>
          <cell r="J6479" t="str">
            <v xml:space="preserve">Cannonball, Merlot </v>
          </cell>
          <cell r="K6479">
            <v>12</v>
          </cell>
          <cell r="L6479">
            <v>750</v>
          </cell>
        </row>
        <row r="6480">
          <cell r="H6480">
            <v>14994261</v>
          </cell>
          <cell r="I6480" t="str">
            <v>754,89 $</v>
          </cell>
          <cell r="J6480" t="str">
            <v>Joh. Jos. Prüm, Bernkasteler L ay Auslese Goldkapsel</v>
          </cell>
          <cell r="K6480">
            <v>12</v>
          </cell>
          <cell r="L6480">
            <v>750</v>
          </cell>
        </row>
        <row r="6481">
          <cell r="H6481">
            <v>14996531</v>
          </cell>
          <cell r="I6481" t="str">
            <v>37,92 $</v>
          </cell>
          <cell r="J6481" t="str">
            <v>Astoria, Velere Prosecco DOC R osé</v>
          </cell>
          <cell r="K6481">
            <v>6</v>
          </cell>
          <cell r="L6481">
            <v>750</v>
          </cell>
        </row>
        <row r="6482">
          <cell r="H6482">
            <v>14855798</v>
          </cell>
          <cell r="I6482" t="str">
            <v>23,40 $</v>
          </cell>
          <cell r="J6482" t="str">
            <v>Sangiovese IGT Rubicone, Luigi Leonardo</v>
          </cell>
          <cell r="K6482">
            <v>12</v>
          </cell>
          <cell r="L6482">
            <v>750</v>
          </cell>
        </row>
        <row r="6483">
          <cell r="H6483">
            <v>14996849</v>
          </cell>
          <cell r="I6483" t="str">
            <v>13,50 $</v>
          </cell>
          <cell r="J6483" t="str">
            <v>Pinot Grigio IGT Terre Di Chie ti, Luigi Leonardo</v>
          </cell>
          <cell r="K6483">
            <v>6</v>
          </cell>
          <cell r="L6483">
            <v>750</v>
          </cell>
        </row>
        <row r="6484">
          <cell r="H6484">
            <v>14996700</v>
          </cell>
          <cell r="I6484" t="str">
            <v>30,00 $</v>
          </cell>
          <cell r="J6484" t="str">
            <v>Appassite Enzo Vincenzo IGT Ro sso Da Uve, Luigi Leonardo</v>
          </cell>
          <cell r="K6484">
            <v>6</v>
          </cell>
          <cell r="L6484">
            <v>750</v>
          </cell>
        </row>
        <row r="6485">
          <cell r="H6485">
            <v>14835244</v>
          </cell>
          <cell r="I6485" t="str">
            <v>62,37 $</v>
          </cell>
          <cell r="J6485" t="str">
            <v xml:space="preserve">Munir, Munir Catarratto </v>
          </cell>
          <cell r="K6485">
            <v>12</v>
          </cell>
          <cell r="L6485">
            <v>750</v>
          </cell>
        </row>
        <row r="6486">
          <cell r="H6486">
            <v>14832342</v>
          </cell>
          <cell r="I6486" t="str">
            <v>88,79 $</v>
          </cell>
          <cell r="J6486" t="str">
            <v xml:space="preserve">Sulle Bucce, Grillo </v>
          </cell>
          <cell r="K6486">
            <v>12</v>
          </cell>
          <cell r="L6486">
            <v>750</v>
          </cell>
        </row>
        <row r="6487">
          <cell r="H6487">
            <v>14998692</v>
          </cell>
          <cell r="I6487" t="str">
            <v>91,67 $</v>
          </cell>
          <cell r="J6487" t="str">
            <v>Spumante Catarratto Extra Luci do, Metodo Classico Brut Natur</v>
          </cell>
          <cell r="K6487">
            <v>6</v>
          </cell>
          <cell r="L6487">
            <v>750</v>
          </cell>
        </row>
        <row r="6488">
          <cell r="H6488">
            <v>14913855</v>
          </cell>
          <cell r="I6488" t="str">
            <v>35,95 $</v>
          </cell>
          <cell r="J6488" t="str">
            <v xml:space="preserve">Fico d'India </v>
          </cell>
          <cell r="K6488">
            <v>4</v>
          </cell>
          <cell r="L6488">
            <v>500</v>
          </cell>
        </row>
        <row r="6489">
          <cell r="H6489">
            <v>14745311</v>
          </cell>
          <cell r="I6489" t="str">
            <v>28,13 $</v>
          </cell>
          <cell r="J6489" t="str">
            <v>Bodegas Valderiz, Valdehermoso Joven</v>
          </cell>
          <cell r="K6489">
            <v>6</v>
          </cell>
          <cell r="L6489">
            <v>750</v>
          </cell>
        </row>
        <row r="6490">
          <cell r="H6490">
            <v>14744166</v>
          </cell>
          <cell r="I6490" t="str">
            <v>61,74 $</v>
          </cell>
          <cell r="J6490" t="str">
            <v>Bodegas Valderiz, Valdehermoso Crianza</v>
          </cell>
          <cell r="K6490">
            <v>6</v>
          </cell>
          <cell r="L6490">
            <v>750</v>
          </cell>
        </row>
        <row r="6491">
          <cell r="H6491">
            <v>15000142</v>
          </cell>
          <cell r="I6491" t="str">
            <v>53,02 $</v>
          </cell>
          <cell r="J6491" t="str">
            <v xml:space="preserve">PietraNova, Casa al Piano </v>
          </cell>
          <cell r="K6491">
            <v>6</v>
          </cell>
          <cell r="L6491">
            <v>750</v>
          </cell>
        </row>
        <row r="6492">
          <cell r="H6492">
            <v>15001268</v>
          </cell>
          <cell r="I6492" t="str">
            <v>21,12 $</v>
          </cell>
          <cell r="J6492" t="str">
            <v xml:space="preserve">Hello World, Viognier </v>
          </cell>
          <cell r="K6492">
            <v>6</v>
          </cell>
          <cell r="L6492">
            <v>750</v>
          </cell>
        </row>
        <row r="6493">
          <cell r="H6493">
            <v>15001428</v>
          </cell>
          <cell r="I6493" t="str">
            <v>21,12 $</v>
          </cell>
          <cell r="J6493" t="str">
            <v xml:space="preserve">Hello World, Petit Verdot </v>
          </cell>
          <cell r="K6493">
            <v>6</v>
          </cell>
          <cell r="L6493">
            <v>750</v>
          </cell>
        </row>
        <row r="6494">
          <cell r="H6494">
            <v>15001049</v>
          </cell>
          <cell r="I6494" t="str">
            <v>21,12 $</v>
          </cell>
          <cell r="J6494" t="str">
            <v xml:space="preserve">Hello World, Carignan </v>
          </cell>
          <cell r="K6494">
            <v>6</v>
          </cell>
          <cell r="L6494">
            <v>750</v>
          </cell>
        </row>
        <row r="6495">
          <cell r="H6495">
            <v>15002279</v>
          </cell>
          <cell r="I6495" t="str">
            <v>415,07 $</v>
          </cell>
          <cell r="J6495" t="str">
            <v>Darioush Signature Cabernet Sa uvignon</v>
          </cell>
          <cell r="K6495">
            <v>6</v>
          </cell>
          <cell r="L6495">
            <v>750</v>
          </cell>
        </row>
        <row r="6496">
          <cell r="H6496">
            <v>15002084</v>
          </cell>
          <cell r="I6496" t="str">
            <v>830,15 $</v>
          </cell>
          <cell r="J6496" t="str">
            <v>Darioush Signature Cabernet Sa uvignon 375ml</v>
          </cell>
          <cell r="K6496">
            <v>12</v>
          </cell>
          <cell r="L6496">
            <v>375</v>
          </cell>
        </row>
        <row r="6497">
          <cell r="H6497">
            <v>15001840</v>
          </cell>
          <cell r="I6497" t="str">
            <v>245,27 $</v>
          </cell>
          <cell r="J6497" t="str">
            <v xml:space="preserve">Darioush Signature Merlot </v>
          </cell>
          <cell r="K6497">
            <v>6</v>
          </cell>
          <cell r="L6497">
            <v>750</v>
          </cell>
        </row>
        <row r="6498">
          <cell r="H6498">
            <v>15002130</v>
          </cell>
          <cell r="I6498" t="str">
            <v>1069,13 $</v>
          </cell>
          <cell r="J6498" t="str">
            <v xml:space="preserve">Darioush Darius II </v>
          </cell>
          <cell r="K6498">
            <v>6</v>
          </cell>
          <cell r="L6498">
            <v>750</v>
          </cell>
        </row>
        <row r="6499">
          <cell r="H6499">
            <v>15003589</v>
          </cell>
          <cell r="I6499" t="str">
            <v>165,81 $</v>
          </cell>
          <cell r="J6499" t="str">
            <v xml:space="preserve">Barolo Bussia </v>
          </cell>
          <cell r="K6499">
            <v>6</v>
          </cell>
          <cell r="L6499">
            <v>750</v>
          </cell>
        </row>
        <row r="6500">
          <cell r="H6500">
            <v>15003108</v>
          </cell>
          <cell r="I6500" t="str">
            <v>79,26 $</v>
          </cell>
          <cell r="J6500" t="str">
            <v>Barbera d'Alba Superiore Armuj an</v>
          </cell>
          <cell r="K6500">
            <v>6</v>
          </cell>
          <cell r="L6500">
            <v>750</v>
          </cell>
        </row>
        <row r="6501">
          <cell r="H6501">
            <v>15003116</v>
          </cell>
          <cell r="I6501" t="str">
            <v>89,87 $</v>
          </cell>
          <cell r="J6501" t="str">
            <v xml:space="preserve">Barbera d'Alba </v>
          </cell>
          <cell r="K6501">
            <v>12</v>
          </cell>
          <cell r="L6501">
            <v>750</v>
          </cell>
        </row>
        <row r="6502">
          <cell r="H6502">
            <v>15003124</v>
          </cell>
          <cell r="I6502" t="str">
            <v>77,65 $</v>
          </cell>
          <cell r="J6502" t="str">
            <v xml:space="preserve">Langhe Rosato </v>
          </cell>
          <cell r="K6502">
            <v>12</v>
          </cell>
          <cell r="L6502">
            <v>750</v>
          </cell>
        </row>
        <row r="6503">
          <cell r="H6503">
            <v>15003511</v>
          </cell>
          <cell r="I6503" t="str">
            <v>121,32 $</v>
          </cell>
          <cell r="J6503" t="str">
            <v xml:space="preserve">Barolo Monforte </v>
          </cell>
          <cell r="K6503">
            <v>6</v>
          </cell>
          <cell r="L6503">
            <v>750</v>
          </cell>
        </row>
        <row r="6504">
          <cell r="H6504">
            <v>15002615</v>
          </cell>
          <cell r="I6504" t="str">
            <v>71,71 $</v>
          </cell>
          <cell r="J6504" t="str">
            <v>Jaki Nero D'Avola DOC / Cabern et Sauvignon, Valdibella</v>
          </cell>
          <cell r="K6504">
            <v>12</v>
          </cell>
          <cell r="L6504">
            <v>750</v>
          </cell>
        </row>
        <row r="6505">
          <cell r="H6505">
            <v>14759991</v>
          </cell>
          <cell r="I6505" t="str">
            <v>107,84 $</v>
          </cell>
          <cell r="J6505" t="str">
            <v xml:space="preserve">Rosso di Montalcino DOC </v>
          </cell>
          <cell r="K6505">
            <v>12</v>
          </cell>
          <cell r="L6505">
            <v>750</v>
          </cell>
        </row>
        <row r="6506">
          <cell r="H6506">
            <v>14760001</v>
          </cell>
          <cell r="I6506" t="str">
            <v>53,92 $</v>
          </cell>
          <cell r="J6506" t="str">
            <v xml:space="preserve">Toscana Rosso IGT </v>
          </cell>
          <cell r="K6506">
            <v>12</v>
          </cell>
          <cell r="L6506">
            <v>750</v>
          </cell>
        </row>
        <row r="6507">
          <cell r="H6507">
            <v>15005470</v>
          </cell>
          <cell r="I6507" t="str">
            <v>50,15 $</v>
          </cell>
          <cell r="J6507" t="str">
            <v xml:space="preserve">Buccia Nera, Donna Patrizia </v>
          </cell>
          <cell r="K6507">
            <v>6</v>
          </cell>
          <cell r="L6507">
            <v>750</v>
          </cell>
        </row>
        <row r="6508">
          <cell r="H6508">
            <v>14773119</v>
          </cell>
          <cell r="I6508" t="str">
            <v>66,20 $</v>
          </cell>
          <cell r="J6508" t="str">
            <v xml:space="preserve">Casè Società Agricola, Casè </v>
          </cell>
          <cell r="K6508">
            <v>6</v>
          </cell>
          <cell r="L6508">
            <v>750</v>
          </cell>
        </row>
        <row r="6509">
          <cell r="H6509">
            <v>14772087</v>
          </cell>
          <cell r="I6509" t="str">
            <v>61,92 $</v>
          </cell>
          <cell r="J6509" t="str">
            <v>Casè Società Agricola, Calcaro t</v>
          </cell>
          <cell r="K6509">
            <v>6</v>
          </cell>
          <cell r="L6509">
            <v>750</v>
          </cell>
        </row>
        <row r="6510">
          <cell r="H6510">
            <v>14764896</v>
          </cell>
          <cell r="I6510" t="str">
            <v>62,47 $</v>
          </cell>
          <cell r="J6510" t="str">
            <v>Villabella, Valpolicella Ripas so DOC Classico Superiore</v>
          </cell>
          <cell r="K6510">
            <v>6</v>
          </cell>
          <cell r="L6510">
            <v>750</v>
          </cell>
        </row>
        <row r="6511">
          <cell r="H6511">
            <v>14873401</v>
          </cell>
          <cell r="I6511" t="str">
            <v>103,35 $</v>
          </cell>
          <cell r="J6511" t="str">
            <v>Nals Margreid, Stein Sauvignon Blanc</v>
          </cell>
          <cell r="K6511">
            <v>12</v>
          </cell>
          <cell r="L6511">
            <v>750</v>
          </cell>
        </row>
        <row r="6512">
          <cell r="H6512">
            <v>15005681</v>
          </cell>
          <cell r="I6512" t="str">
            <v>80,58 $</v>
          </cell>
          <cell r="J6512" t="str">
            <v>Proprieta Sperino, Rosa del Ro sa</v>
          </cell>
          <cell r="K6512">
            <v>6</v>
          </cell>
          <cell r="L6512">
            <v>750</v>
          </cell>
        </row>
        <row r="6513">
          <cell r="H6513">
            <v>14929179</v>
          </cell>
          <cell r="I6513" t="str">
            <v>177,04 $</v>
          </cell>
          <cell r="J6513" t="str">
            <v xml:space="preserve">Barolo </v>
          </cell>
          <cell r="K6513">
            <v>6</v>
          </cell>
          <cell r="L6513">
            <v>750</v>
          </cell>
        </row>
        <row r="6514">
          <cell r="H6514">
            <v>14784070</v>
          </cell>
          <cell r="I6514" t="str">
            <v>121,32 $</v>
          </cell>
          <cell r="J6514" t="str">
            <v xml:space="preserve">San Rustico, Amarone Classico </v>
          </cell>
          <cell r="K6514">
            <v>6</v>
          </cell>
          <cell r="L6514">
            <v>750</v>
          </cell>
        </row>
        <row r="6515">
          <cell r="H6515">
            <v>14838162</v>
          </cell>
          <cell r="I6515" t="str">
            <v>161,76 $</v>
          </cell>
          <cell r="J6515" t="str">
            <v xml:space="preserve">Gaso, Amarone </v>
          </cell>
          <cell r="K6515">
            <v>6</v>
          </cell>
          <cell r="L6515">
            <v>750</v>
          </cell>
        </row>
        <row r="6516">
          <cell r="H6516">
            <v>15008161</v>
          </cell>
          <cell r="I6516" t="str">
            <v>439,36 $</v>
          </cell>
          <cell r="J6516" t="str">
            <v xml:space="preserve">Orin Swift, Machete </v>
          </cell>
          <cell r="K6516">
            <v>12</v>
          </cell>
          <cell r="L6516">
            <v>750</v>
          </cell>
        </row>
        <row r="6517">
          <cell r="H6517">
            <v>14778972</v>
          </cell>
          <cell r="I6517" t="str">
            <v>211,31 $</v>
          </cell>
          <cell r="J6517" t="str">
            <v xml:space="preserve">Beaucanon Estate, Cuvee Louis </v>
          </cell>
          <cell r="K6517">
            <v>12</v>
          </cell>
          <cell r="L6517">
            <v>750</v>
          </cell>
        </row>
        <row r="6518">
          <cell r="H6518">
            <v>15007141</v>
          </cell>
          <cell r="I6518" t="str">
            <v>148,28 $</v>
          </cell>
          <cell r="J6518" t="str">
            <v>Sasso Di Luna, Brunello Di Mon talcino DOCG</v>
          </cell>
          <cell r="K6518">
            <v>6</v>
          </cell>
          <cell r="L6518">
            <v>750</v>
          </cell>
        </row>
        <row r="6519">
          <cell r="H6519">
            <v>14847077</v>
          </cell>
          <cell r="I6519" t="str">
            <v>101,58 $</v>
          </cell>
          <cell r="J6519" t="str">
            <v>Cantina del Nebbiolo Barolo, B arolo DOCG</v>
          </cell>
          <cell r="K6519">
            <v>6</v>
          </cell>
          <cell r="L6519">
            <v>750</v>
          </cell>
        </row>
        <row r="6520">
          <cell r="H6520">
            <v>14743593</v>
          </cell>
          <cell r="I6520" t="str">
            <v>62,91 $</v>
          </cell>
          <cell r="J6520" t="str">
            <v xml:space="preserve">Menicucci 1689 SRL, Solho </v>
          </cell>
          <cell r="K6520">
            <v>6</v>
          </cell>
          <cell r="L6520">
            <v>750</v>
          </cell>
        </row>
        <row r="6521">
          <cell r="H6521">
            <v>14787220</v>
          </cell>
          <cell r="I6521" t="str">
            <v>38,37 $</v>
          </cell>
          <cell r="J6521" t="str">
            <v>La Jara, Prosecco DOC Spumante Brut Organic &amp; Vegan</v>
          </cell>
          <cell r="K6521">
            <v>6</v>
          </cell>
          <cell r="L6521">
            <v>750</v>
          </cell>
        </row>
        <row r="6522">
          <cell r="H6522">
            <v>14787246</v>
          </cell>
          <cell r="I6522" t="str">
            <v>40,98 $</v>
          </cell>
          <cell r="J6522" t="str">
            <v xml:space="preserve">La Jara, Zero Assoluto </v>
          </cell>
          <cell r="K6522">
            <v>6</v>
          </cell>
          <cell r="L6522">
            <v>750</v>
          </cell>
        </row>
        <row r="6523">
          <cell r="H6523">
            <v>15008751</v>
          </cell>
          <cell r="I6523" t="str">
            <v>64,70 $</v>
          </cell>
          <cell r="J6523" t="str">
            <v xml:space="preserve">Montepulciano D'Abruzzo </v>
          </cell>
          <cell r="K6523">
            <v>12</v>
          </cell>
          <cell r="L6523">
            <v>750</v>
          </cell>
        </row>
        <row r="6524">
          <cell r="H6524">
            <v>15008769</v>
          </cell>
          <cell r="I6524" t="str">
            <v>107,84 $</v>
          </cell>
          <cell r="J6524" t="str">
            <v xml:space="preserve">Nerubé </v>
          </cell>
          <cell r="K6524">
            <v>12</v>
          </cell>
          <cell r="L6524">
            <v>750</v>
          </cell>
        </row>
        <row r="6525">
          <cell r="H6525">
            <v>14737943</v>
          </cell>
          <cell r="I6525" t="str">
            <v>110,05 $</v>
          </cell>
          <cell r="J6525" t="str">
            <v>Nada Giuseppe, Barbaresco Caso t</v>
          </cell>
          <cell r="K6525">
            <v>6</v>
          </cell>
          <cell r="L6525">
            <v>750</v>
          </cell>
        </row>
        <row r="6526">
          <cell r="H6526">
            <v>15003714</v>
          </cell>
          <cell r="I6526" t="str">
            <v>96,00 $</v>
          </cell>
          <cell r="J6526" t="str">
            <v>Gazzerotta Nero d'Avola, Canti ne Pellegrino</v>
          </cell>
          <cell r="K6526">
            <v>12</v>
          </cell>
          <cell r="L6526">
            <v>750</v>
          </cell>
        </row>
        <row r="6527">
          <cell r="H6527">
            <v>14847093</v>
          </cell>
          <cell r="I6527" t="str">
            <v>44,04 $</v>
          </cell>
          <cell r="J6527" t="str">
            <v xml:space="preserve">Arenarium, Roero Arneis DOCG </v>
          </cell>
          <cell r="K6527">
            <v>6</v>
          </cell>
          <cell r="L6527">
            <v>750</v>
          </cell>
        </row>
        <row r="6528">
          <cell r="H6528">
            <v>15011618</v>
          </cell>
          <cell r="I6528" t="str">
            <v>58,95 $</v>
          </cell>
          <cell r="J6528" t="str">
            <v>CO - Avenue Srl, Talosa Rosso di Montepulciano DOC</v>
          </cell>
          <cell r="K6528">
            <v>6</v>
          </cell>
          <cell r="L6528">
            <v>750</v>
          </cell>
        </row>
        <row r="6529">
          <cell r="H6529">
            <v>14776580</v>
          </cell>
          <cell r="I6529" t="str">
            <v>70,91 $</v>
          </cell>
          <cell r="J6529" t="str">
            <v>CO - Il Veltro Rosso di Montal cino DOC</v>
          </cell>
          <cell r="K6529">
            <v>6</v>
          </cell>
          <cell r="L6529">
            <v>750</v>
          </cell>
        </row>
        <row r="6530">
          <cell r="H6530">
            <v>14776627</v>
          </cell>
          <cell r="I6530" t="str">
            <v>48,53 $</v>
          </cell>
          <cell r="J6530" t="str">
            <v>CO - Vigna Benefizio Morellino di Scansano DOCG Vignaioli Mor</v>
          </cell>
          <cell r="K6530">
            <v>6</v>
          </cell>
          <cell r="L6530">
            <v>750</v>
          </cell>
        </row>
        <row r="6531">
          <cell r="H6531">
            <v>15010771</v>
          </cell>
          <cell r="I6531" t="str">
            <v>52,12 $</v>
          </cell>
          <cell r="J6531" t="str">
            <v xml:space="preserve">Lagrein Monfort </v>
          </cell>
          <cell r="K6531">
            <v>6</v>
          </cell>
          <cell r="L6531">
            <v>750</v>
          </cell>
        </row>
        <row r="6532">
          <cell r="H6532">
            <v>15010463</v>
          </cell>
          <cell r="I6532" t="str">
            <v>44,93 $</v>
          </cell>
          <cell r="J6532" t="str">
            <v xml:space="preserve">San Lorenzo </v>
          </cell>
          <cell r="K6532">
            <v>6</v>
          </cell>
          <cell r="L6532">
            <v>750</v>
          </cell>
        </row>
        <row r="6533">
          <cell r="H6533">
            <v>14908511</v>
          </cell>
          <cell r="I6533" t="str">
            <v>67,72 $</v>
          </cell>
          <cell r="J6533" t="str">
            <v xml:space="preserve">Fattoria Le Pupille, Pelofino </v>
          </cell>
          <cell r="K6533">
            <v>12</v>
          </cell>
          <cell r="L6533">
            <v>750</v>
          </cell>
        </row>
        <row r="6534">
          <cell r="H6534">
            <v>14853055</v>
          </cell>
          <cell r="I6534" t="str">
            <v>67,40 $</v>
          </cell>
          <cell r="J6534" t="str">
            <v>Fattoria Le Pupille, Riserva M orellino di Scansano</v>
          </cell>
          <cell r="K6534">
            <v>6</v>
          </cell>
          <cell r="L6534">
            <v>750</v>
          </cell>
        </row>
        <row r="6535">
          <cell r="H6535">
            <v>14741441</v>
          </cell>
          <cell r="I6535" t="str">
            <v>160,86 $</v>
          </cell>
          <cell r="J6535" t="str">
            <v>Champagne Robert Barbichon, Bl anc de Noirs</v>
          </cell>
          <cell r="K6535">
            <v>6</v>
          </cell>
          <cell r="L6535">
            <v>750</v>
          </cell>
        </row>
        <row r="6536">
          <cell r="H6536">
            <v>14886973</v>
          </cell>
          <cell r="I6536" t="str">
            <v>89,87 $</v>
          </cell>
          <cell r="J6536" t="str">
            <v xml:space="preserve">Vigna Lenuzza, Merlot </v>
          </cell>
          <cell r="K6536">
            <v>12</v>
          </cell>
          <cell r="L6536">
            <v>750</v>
          </cell>
        </row>
        <row r="6537">
          <cell r="H6537">
            <v>14745231</v>
          </cell>
          <cell r="I6537" t="str">
            <v>76,39 $</v>
          </cell>
          <cell r="J6537" t="str">
            <v xml:space="preserve">Tenuta Viglione, Johe Organic </v>
          </cell>
          <cell r="K6537">
            <v>12</v>
          </cell>
          <cell r="L6537">
            <v>750</v>
          </cell>
        </row>
        <row r="6538">
          <cell r="H6538">
            <v>14876880</v>
          </cell>
          <cell r="I6538" t="str">
            <v>68,75 $</v>
          </cell>
          <cell r="J6538" t="str">
            <v xml:space="preserve">Tenuta Viglione, Falanghina </v>
          </cell>
          <cell r="K6538">
            <v>12</v>
          </cell>
          <cell r="L6538">
            <v>750</v>
          </cell>
        </row>
        <row r="6539">
          <cell r="H6539">
            <v>14868978</v>
          </cell>
          <cell r="I6539" t="str">
            <v>188,72 $</v>
          </cell>
          <cell r="J6539" t="str">
            <v>La Fortuna, Brunello di Montal cino DOCG</v>
          </cell>
          <cell r="K6539">
            <v>6</v>
          </cell>
          <cell r="L6539">
            <v>750</v>
          </cell>
        </row>
        <row r="6540">
          <cell r="H6540">
            <v>15013162</v>
          </cell>
          <cell r="I6540" t="str">
            <v>80,88 $</v>
          </cell>
          <cell r="J6540" t="str">
            <v xml:space="preserve">Antolini, Corvina Veronese </v>
          </cell>
          <cell r="K6540">
            <v>12</v>
          </cell>
          <cell r="L6540">
            <v>750</v>
          </cell>
        </row>
        <row r="6541">
          <cell r="H6541">
            <v>15014093</v>
          </cell>
          <cell r="I6541" t="str">
            <v>50,93 $</v>
          </cell>
          <cell r="J6541" t="str">
            <v xml:space="preserve">Amaro </v>
          </cell>
          <cell r="K6541">
            <v>4</v>
          </cell>
          <cell r="L6541">
            <v>500</v>
          </cell>
        </row>
        <row r="6542">
          <cell r="H6542">
            <v>15014641</v>
          </cell>
          <cell r="I6542" t="str">
            <v>198,61 $</v>
          </cell>
          <cell r="J6542" t="str">
            <v>Champagne Marie Copinet, Nos p as dans la Craie</v>
          </cell>
          <cell r="K6542">
            <v>6</v>
          </cell>
          <cell r="L6542">
            <v>750</v>
          </cell>
        </row>
        <row r="6543">
          <cell r="H6543">
            <v>14758509</v>
          </cell>
          <cell r="I6543" t="str">
            <v>97,06 $</v>
          </cell>
          <cell r="J6543" t="str">
            <v xml:space="preserve">Sullerba, Sullerba Surlì </v>
          </cell>
          <cell r="K6543">
            <v>6</v>
          </cell>
          <cell r="L6543">
            <v>750</v>
          </cell>
        </row>
        <row r="6544">
          <cell r="H6544">
            <v>14968792</v>
          </cell>
          <cell r="I6544" t="str">
            <v>134,80 $</v>
          </cell>
          <cell r="J6544" t="str">
            <v>Azienda Agricola Valfaccenda, Roero Rosso</v>
          </cell>
          <cell r="K6544">
            <v>6</v>
          </cell>
          <cell r="L6544">
            <v>750</v>
          </cell>
        </row>
        <row r="6545">
          <cell r="H6545">
            <v>14992477</v>
          </cell>
          <cell r="I6545" t="str">
            <v>134,80 $</v>
          </cell>
          <cell r="J6545" t="str">
            <v>Caiarossa SRL societa agricola , Aria di Caiarossa verticale</v>
          </cell>
          <cell r="K6545">
            <v>6</v>
          </cell>
          <cell r="L6545">
            <v>750</v>
          </cell>
        </row>
        <row r="6546">
          <cell r="H6546">
            <v>14796628</v>
          </cell>
          <cell r="I6546" t="str">
            <v>109,69 $</v>
          </cell>
          <cell r="J6546" t="str">
            <v xml:space="preserve">Buehler, Cabernet Sauvignon </v>
          </cell>
          <cell r="K6546">
            <v>6</v>
          </cell>
          <cell r="L6546">
            <v>750</v>
          </cell>
        </row>
        <row r="6547">
          <cell r="H6547">
            <v>14863974</v>
          </cell>
          <cell r="I6547" t="str">
            <v>116,61 $</v>
          </cell>
          <cell r="J6547" t="str">
            <v>Domaine de Chantemerle, Chabli s 1er cru Fourchaume</v>
          </cell>
          <cell r="K6547">
            <v>6</v>
          </cell>
          <cell r="L6547">
            <v>750</v>
          </cell>
        </row>
        <row r="6548">
          <cell r="H6548">
            <v>14990674</v>
          </cell>
          <cell r="I6548" t="str">
            <v>101,37 $</v>
          </cell>
          <cell r="J6548" t="str">
            <v xml:space="preserve">Canlibero, Iastemma </v>
          </cell>
          <cell r="K6548">
            <v>6</v>
          </cell>
          <cell r="L6548">
            <v>750</v>
          </cell>
        </row>
        <row r="6549">
          <cell r="H6549">
            <v>15046028</v>
          </cell>
          <cell r="I6549" t="str">
            <v>109,86 $</v>
          </cell>
          <cell r="J6549" t="str">
            <v xml:space="preserve">Menaud, Génépi </v>
          </cell>
          <cell r="K6549">
            <v>6</v>
          </cell>
          <cell r="L6549">
            <v>750</v>
          </cell>
        </row>
        <row r="6550">
          <cell r="H6550">
            <v>14848248</v>
          </cell>
          <cell r="I6550" t="str">
            <v>87,46 $</v>
          </cell>
          <cell r="J6550" t="str">
            <v xml:space="preserve">Bois de Leynes, Pure Laine </v>
          </cell>
          <cell r="K6550">
            <v>6</v>
          </cell>
          <cell r="L6550">
            <v>750</v>
          </cell>
        </row>
        <row r="6551">
          <cell r="H6551">
            <v>14998377</v>
          </cell>
          <cell r="I6551" t="str">
            <v>1,50 $</v>
          </cell>
          <cell r="J6551" t="str">
            <v xml:space="preserve">EV - Ceretto </v>
          </cell>
          <cell r="K6551">
            <v>6</v>
          </cell>
          <cell r="L6551">
            <v>750</v>
          </cell>
        </row>
        <row r="6552">
          <cell r="H6552">
            <v>14918146</v>
          </cell>
          <cell r="I6552" t="str">
            <v>62,91 $</v>
          </cell>
          <cell r="J6552" t="str">
            <v>Les Domaines Auriol S.A.S., Ca rignan 100 ans d'âge L'Âme du</v>
          </cell>
          <cell r="K6552">
            <v>6</v>
          </cell>
          <cell r="L6552">
            <v>750</v>
          </cell>
        </row>
        <row r="6553">
          <cell r="H6553">
            <v>14932167</v>
          </cell>
          <cell r="I6553" t="str">
            <v>144,34 $</v>
          </cell>
          <cell r="J6553" t="str">
            <v xml:space="preserve">L&amp;C Poitout, Chablis Sélection </v>
          </cell>
          <cell r="K6553">
            <v>12</v>
          </cell>
          <cell r="L6553">
            <v>750</v>
          </cell>
        </row>
        <row r="6554">
          <cell r="H6554">
            <v>14740801</v>
          </cell>
          <cell r="I6554" t="str">
            <v>112,34 $</v>
          </cell>
          <cell r="J6554" t="str">
            <v xml:space="preserve">Noëlla Morantin, LBL </v>
          </cell>
          <cell r="K6554">
            <v>6</v>
          </cell>
          <cell r="L6554">
            <v>750</v>
          </cell>
        </row>
        <row r="6555">
          <cell r="H6555">
            <v>14978501</v>
          </cell>
          <cell r="I6555" t="str">
            <v>179,74 $</v>
          </cell>
          <cell r="J6555" t="str">
            <v>Noëlla Morantin, Chez Charles Mag</v>
          </cell>
          <cell r="K6555">
            <v>6</v>
          </cell>
          <cell r="L6555">
            <v>1500</v>
          </cell>
        </row>
        <row r="6556">
          <cell r="H6556">
            <v>14978510</v>
          </cell>
          <cell r="I6556" t="str">
            <v>242,64 $</v>
          </cell>
          <cell r="J6556" t="str">
            <v xml:space="preserve">Noëlla Morantin, LBL Mag </v>
          </cell>
          <cell r="K6556">
            <v>6</v>
          </cell>
          <cell r="L6556">
            <v>1500</v>
          </cell>
        </row>
        <row r="6557">
          <cell r="H6557">
            <v>14981090</v>
          </cell>
          <cell r="I6557" t="str">
            <v>69,30 $</v>
          </cell>
          <cell r="J6557" t="str">
            <v xml:space="preserve">Donnafugata, Floramundi </v>
          </cell>
          <cell r="K6557">
            <v>6</v>
          </cell>
          <cell r="L6557">
            <v>750</v>
          </cell>
        </row>
        <row r="6558">
          <cell r="H6558">
            <v>14834647</v>
          </cell>
          <cell r="I6558" t="str">
            <v>48,12 $</v>
          </cell>
          <cell r="J6558" t="str">
            <v xml:space="preserve">Maudes </v>
          </cell>
          <cell r="K6558">
            <v>6</v>
          </cell>
          <cell r="L6558">
            <v>750</v>
          </cell>
        </row>
        <row r="6559">
          <cell r="H6559">
            <v>15009307</v>
          </cell>
          <cell r="I6559" t="str">
            <v>88,07 $</v>
          </cell>
          <cell r="J6559" t="str">
            <v xml:space="preserve">Torre Alle Tolfe, Canaiolo </v>
          </cell>
          <cell r="K6559">
            <v>6</v>
          </cell>
          <cell r="L6559">
            <v>750</v>
          </cell>
        </row>
        <row r="6560">
          <cell r="H6560">
            <v>14864512</v>
          </cell>
          <cell r="I6560" t="str">
            <v>88,07 $</v>
          </cell>
          <cell r="J6560" t="str">
            <v xml:space="preserve">Torre Alle Tolfe, Ciliegiolo </v>
          </cell>
          <cell r="K6560">
            <v>6</v>
          </cell>
          <cell r="L6560">
            <v>750</v>
          </cell>
        </row>
        <row r="6561">
          <cell r="H6561">
            <v>15008540</v>
          </cell>
          <cell r="I6561" t="str">
            <v>72,79 $</v>
          </cell>
          <cell r="J6561" t="str">
            <v xml:space="preserve">Sumoll Ancestral </v>
          </cell>
          <cell r="K6561">
            <v>6</v>
          </cell>
          <cell r="L6561">
            <v>750</v>
          </cell>
        </row>
        <row r="6562">
          <cell r="H6562">
            <v>15008558</v>
          </cell>
          <cell r="I6562" t="str">
            <v>72,79 $</v>
          </cell>
          <cell r="J6562" t="str">
            <v xml:space="preserve">Ancestral Macabeu </v>
          </cell>
          <cell r="K6562">
            <v>6</v>
          </cell>
          <cell r="L6562">
            <v>750</v>
          </cell>
        </row>
        <row r="6563">
          <cell r="H6563">
            <v>15009201</v>
          </cell>
          <cell r="I6563" t="str">
            <v>40,35 $</v>
          </cell>
          <cell r="J6563" t="str">
            <v xml:space="preserve">Sumoll, 2020 </v>
          </cell>
          <cell r="K6563">
            <v>6</v>
          </cell>
          <cell r="L6563">
            <v>750</v>
          </cell>
        </row>
        <row r="6564">
          <cell r="H6564">
            <v>14847579</v>
          </cell>
          <cell r="I6564" t="str">
            <v>47,84 $</v>
          </cell>
          <cell r="J6564" t="str">
            <v>Quinta do Crasto, Crasto Super ior</v>
          </cell>
          <cell r="K6564">
            <v>6</v>
          </cell>
          <cell r="L6564">
            <v>750</v>
          </cell>
        </row>
        <row r="6565">
          <cell r="H6565">
            <v>14857030</v>
          </cell>
          <cell r="I6565" t="str">
            <v>143,47 $</v>
          </cell>
          <cell r="J6565" t="str">
            <v>Colognole, Chianti Rufina Rise rva</v>
          </cell>
          <cell r="K6565">
            <v>12</v>
          </cell>
          <cell r="L6565">
            <v>750</v>
          </cell>
        </row>
        <row r="6566">
          <cell r="H6566">
            <v>14834647</v>
          </cell>
          <cell r="I6566" t="str">
            <v>48,12 $</v>
          </cell>
          <cell r="J6566" t="str">
            <v xml:space="preserve">Maudes </v>
          </cell>
          <cell r="K6566">
            <v>6</v>
          </cell>
          <cell r="L6566">
            <v>750</v>
          </cell>
        </row>
        <row r="6567">
          <cell r="H6567">
            <v>14774445</v>
          </cell>
          <cell r="I6567" t="str">
            <v>134,52 $</v>
          </cell>
          <cell r="J6567" t="str">
            <v xml:space="preserve">Mother Rock, White Blend </v>
          </cell>
          <cell r="K6567">
            <v>12</v>
          </cell>
          <cell r="L6567">
            <v>750</v>
          </cell>
        </row>
        <row r="6568">
          <cell r="H6568">
            <v>14931113</v>
          </cell>
          <cell r="I6568" t="str">
            <v>125,82 $</v>
          </cell>
          <cell r="J6568" t="str">
            <v xml:space="preserve">Domaine Pierre Cotton, Ygueule </v>
          </cell>
          <cell r="K6568">
            <v>12</v>
          </cell>
          <cell r="L6568">
            <v>750</v>
          </cell>
        </row>
        <row r="6569">
          <cell r="H6569">
            <v>14951739</v>
          </cell>
          <cell r="I6569" t="str">
            <v>122,51 $</v>
          </cell>
          <cell r="J6569" t="str">
            <v xml:space="preserve">Antoniotti, Pramartel </v>
          </cell>
          <cell r="K6569">
            <v>12</v>
          </cell>
          <cell r="L6569">
            <v>750</v>
          </cell>
        </row>
        <row r="6570">
          <cell r="H6570">
            <v>14953831</v>
          </cell>
          <cell r="I6570" t="str">
            <v>72,79 $</v>
          </cell>
          <cell r="J6570" t="str">
            <v xml:space="preserve">Bulleversant 2020, Cazottes </v>
          </cell>
          <cell r="K6570">
            <v>6</v>
          </cell>
          <cell r="L6570">
            <v>750</v>
          </cell>
        </row>
        <row r="6571">
          <cell r="H6571">
            <v>14956943</v>
          </cell>
          <cell r="I6571" t="str">
            <v>100,65 $</v>
          </cell>
          <cell r="J6571" t="str">
            <v xml:space="preserve">Rackham 2020, Cazottes </v>
          </cell>
          <cell r="K6571">
            <v>12</v>
          </cell>
          <cell r="L6571">
            <v>750</v>
          </cell>
        </row>
        <row r="6572">
          <cell r="H6572">
            <v>14962905</v>
          </cell>
          <cell r="I6572" t="str">
            <v>60,66 $</v>
          </cell>
          <cell r="J6572" t="str">
            <v>TERRA FAGETO, FENESIA - PECORI NO OFFIDA</v>
          </cell>
          <cell r="K6572">
            <v>6</v>
          </cell>
          <cell r="L6572">
            <v>750</v>
          </cell>
        </row>
        <row r="6573">
          <cell r="H6573">
            <v>14962841</v>
          </cell>
          <cell r="I6573" t="str">
            <v>56,17 $</v>
          </cell>
          <cell r="J6573" t="str">
            <v>Terra Fageto, Colle del buffo - Rosso Piceno DOC</v>
          </cell>
          <cell r="K6573">
            <v>6</v>
          </cell>
          <cell r="L6573">
            <v>750</v>
          </cell>
        </row>
        <row r="6574">
          <cell r="H6574">
            <v>14962892</v>
          </cell>
          <cell r="I6574" t="str">
            <v>107,84 $</v>
          </cell>
          <cell r="J6574" t="str">
            <v>Terra Fageto, Serrone - Marche Rosso IGT</v>
          </cell>
          <cell r="K6574">
            <v>6</v>
          </cell>
          <cell r="L6574">
            <v>750</v>
          </cell>
        </row>
        <row r="6575">
          <cell r="H6575">
            <v>14773101</v>
          </cell>
          <cell r="I6575" t="str">
            <v>68,58 $</v>
          </cell>
          <cell r="J6575" t="str">
            <v>Tunia Societa Agricola, Sottof ondo</v>
          </cell>
          <cell r="K6575">
            <v>6</v>
          </cell>
          <cell r="L6575">
            <v>750</v>
          </cell>
        </row>
        <row r="6576">
          <cell r="H6576">
            <v>14809871</v>
          </cell>
          <cell r="I6576" t="str">
            <v>113,23 $</v>
          </cell>
          <cell r="J6576" t="str">
            <v>Campagnola, Amarone della Valp olicella Classico</v>
          </cell>
          <cell r="K6576">
            <v>6</v>
          </cell>
          <cell r="L6576">
            <v>750</v>
          </cell>
        </row>
        <row r="6577">
          <cell r="H6577">
            <v>14902726</v>
          </cell>
          <cell r="I6577" t="str">
            <v>60,21 $</v>
          </cell>
          <cell r="J6577" t="str">
            <v>Caterina Zardini, Valpolicella Classico Superiore 'Zardini'</v>
          </cell>
          <cell r="K6577">
            <v>6</v>
          </cell>
          <cell r="L6577">
            <v>750</v>
          </cell>
        </row>
        <row r="6578">
          <cell r="H6578">
            <v>14972978</v>
          </cell>
          <cell r="I6578" t="str">
            <v>86,27 $</v>
          </cell>
          <cell r="J6578" t="str">
            <v xml:space="preserve">Deanike, Bombino </v>
          </cell>
          <cell r="K6578">
            <v>6</v>
          </cell>
          <cell r="L6578">
            <v>750</v>
          </cell>
        </row>
        <row r="6579">
          <cell r="H6579">
            <v>14972994</v>
          </cell>
          <cell r="I6579" t="str">
            <v>85,37 $</v>
          </cell>
          <cell r="J6579" t="str">
            <v xml:space="preserve">Piana dei Castelli, Out Rosè </v>
          </cell>
          <cell r="K6579">
            <v>6</v>
          </cell>
          <cell r="L6579">
            <v>750</v>
          </cell>
        </row>
        <row r="6580">
          <cell r="H6580">
            <v>14756204</v>
          </cell>
          <cell r="I6580" t="str">
            <v>63,49 $</v>
          </cell>
          <cell r="J6580" t="str">
            <v>Tenuta de Angelis, Rosso Picen o Superiore</v>
          </cell>
          <cell r="K6580">
            <v>12</v>
          </cell>
          <cell r="L6580">
            <v>750</v>
          </cell>
        </row>
        <row r="6581">
          <cell r="H6581">
            <v>14979070</v>
          </cell>
          <cell r="I6581" t="str">
            <v>67,72 $</v>
          </cell>
          <cell r="J6581" t="str">
            <v xml:space="preserve">Château Beynat, Château Beynat </v>
          </cell>
          <cell r="K6581">
            <v>12</v>
          </cell>
          <cell r="L6581">
            <v>750</v>
          </cell>
        </row>
        <row r="6582">
          <cell r="H6582">
            <v>14984573</v>
          </cell>
          <cell r="I6582" t="str">
            <v>80,36 $</v>
          </cell>
          <cell r="J6582" t="str">
            <v xml:space="preserve">Terras Gauda, Licor de Hierbas </v>
          </cell>
          <cell r="K6582">
            <v>6</v>
          </cell>
          <cell r="L6582">
            <v>700</v>
          </cell>
        </row>
        <row r="6583">
          <cell r="H6583">
            <v>14766613</v>
          </cell>
          <cell r="I6583" t="str">
            <v>101,58 $</v>
          </cell>
          <cell r="J6583" t="str">
            <v xml:space="preserve">GUARDA BOSCHI </v>
          </cell>
          <cell r="K6583">
            <v>6</v>
          </cell>
          <cell r="L6583">
            <v>750</v>
          </cell>
        </row>
        <row r="6584">
          <cell r="H6584">
            <v>14822793</v>
          </cell>
          <cell r="I6584" t="str">
            <v>110,73 $</v>
          </cell>
          <cell r="J6584" t="str">
            <v xml:space="preserve">ZIZZOLO </v>
          </cell>
          <cell r="K6584">
            <v>12</v>
          </cell>
          <cell r="L6584">
            <v>750</v>
          </cell>
        </row>
        <row r="6585">
          <cell r="H6585">
            <v>14913994</v>
          </cell>
          <cell r="I6585" t="str">
            <v>69,25 $</v>
          </cell>
          <cell r="J6585" t="str">
            <v>Distilleries et Domaines de Pr ovence, RinQuinQuin</v>
          </cell>
          <cell r="K6585">
            <v>6</v>
          </cell>
          <cell r="L6585">
            <v>750</v>
          </cell>
        </row>
        <row r="6586">
          <cell r="H6586">
            <v>14992151</v>
          </cell>
          <cell r="I6586" t="str">
            <v>111,44 $</v>
          </cell>
          <cell r="J6586" t="str">
            <v xml:space="preserve">Domaine Dirler-Cadé, Mémoire </v>
          </cell>
          <cell r="K6586">
            <v>12</v>
          </cell>
          <cell r="L6586">
            <v>750</v>
          </cell>
        </row>
        <row r="6587">
          <cell r="H6587">
            <v>14995547</v>
          </cell>
          <cell r="I6587" t="str">
            <v>211,83 $</v>
          </cell>
          <cell r="J6587" t="str">
            <v>Château Maison Blanche, Châtea u Maison Blanche</v>
          </cell>
          <cell r="K6587">
            <v>12</v>
          </cell>
          <cell r="L6587">
            <v>750</v>
          </cell>
        </row>
        <row r="6588">
          <cell r="H6588">
            <v>14996726</v>
          </cell>
          <cell r="I6588" t="str">
            <v>76,39 $</v>
          </cell>
          <cell r="J6588" t="str">
            <v xml:space="preserve">Domaine Denizot, Domaine </v>
          </cell>
          <cell r="K6588">
            <v>6</v>
          </cell>
          <cell r="L6588">
            <v>750</v>
          </cell>
        </row>
        <row r="6589">
          <cell r="H6589">
            <v>14950744</v>
          </cell>
          <cell r="I6589" t="str">
            <v>109,46 $</v>
          </cell>
          <cell r="J6589" t="str">
            <v>Vecchio Amaro del Capo , Caffo</v>
          </cell>
          <cell r="K6589">
            <v>12</v>
          </cell>
          <cell r="L6589">
            <v>1000</v>
          </cell>
        </row>
        <row r="6590">
          <cell r="H6590">
            <v>14805467</v>
          </cell>
          <cell r="I6590" t="str">
            <v>109,64 $</v>
          </cell>
          <cell r="J6590" t="str">
            <v xml:space="preserve">François Cotat, Sancerre </v>
          </cell>
          <cell r="K6590">
            <v>6</v>
          </cell>
          <cell r="L6590">
            <v>750</v>
          </cell>
        </row>
        <row r="6591">
          <cell r="H6591">
            <v>14772360</v>
          </cell>
          <cell r="I6591" t="str">
            <v>190,52 $</v>
          </cell>
          <cell r="J6591" t="str">
            <v xml:space="preserve">Ottomani s.s.a, Canaiolo </v>
          </cell>
          <cell r="K6591">
            <v>6</v>
          </cell>
          <cell r="L6591">
            <v>750</v>
          </cell>
        </row>
        <row r="6592">
          <cell r="H6592">
            <v>14747404</v>
          </cell>
          <cell r="I6592" t="str">
            <v>64,70 $</v>
          </cell>
          <cell r="J6592" t="str">
            <v xml:space="preserve">Quinta Nova, Rose </v>
          </cell>
          <cell r="K6592">
            <v>6</v>
          </cell>
          <cell r="L6592">
            <v>750</v>
          </cell>
        </row>
        <row r="6593">
          <cell r="H6593">
            <v>14772669</v>
          </cell>
          <cell r="I6593" t="str">
            <v>40,44 $</v>
          </cell>
          <cell r="J6593" t="str">
            <v xml:space="preserve">Colacino, Si Savuto Rosato </v>
          </cell>
          <cell r="K6593">
            <v>6</v>
          </cell>
          <cell r="L6593">
            <v>750</v>
          </cell>
        </row>
        <row r="6594">
          <cell r="H6594">
            <v>14774445</v>
          </cell>
          <cell r="I6594" t="str">
            <v>134,52 $</v>
          </cell>
          <cell r="J6594" t="str">
            <v xml:space="preserve">Mother Rock, White Blend </v>
          </cell>
          <cell r="K6594">
            <v>12</v>
          </cell>
          <cell r="L6594">
            <v>750</v>
          </cell>
        </row>
        <row r="6595">
          <cell r="H6595">
            <v>14848387</v>
          </cell>
          <cell r="I6595" t="str">
            <v>82,10 $</v>
          </cell>
          <cell r="J6595" t="str">
            <v xml:space="preserve">Bois de Leynes, les Rennes </v>
          </cell>
          <cell r="K6595">
            <v>6</v>
          </cell>
          <cell r="L6595">
            <v>750</v>
          </cell>
        </row>
        <row r="6596">
          <cell r="H6596">
            <v>14833231</v>
          </cell>
          <cell r="I6596" t="str">
            <v>86,33 $</v>
          </cell>
          <cell r="J6596" t="str">
            <v>Castello del Trebbio, Chianti Superiore</v>
          </cell>
          <cell r="K6596">
            <v>12</v>
          </cell>
          <cell r="L6596">
            <v>750</v>
          </cell>
        </row>
        <row r="6597">
          <cell r="H6597">
            <v>14949858</v>
          </cell>
          <cell r="I6597" t="str">
            <v>80,88 $</v>
          </cell>
          <cell r="J6597" t="str">
            <v>Domaine des Cavarodes, Chardon nay Lumachelles</v>
          </cell>
          <cell r="K6597">
            <v>6</v>
          </cell>
          <cell r="L6597">
            <v>750</v>
          </cell>
        </row>
        <row r="6598">
          <cell r="H6598">
            <v>14949815</v>
          </cell>
          <cell r="I6598" t="str">
            <v>116,83 $</v>
          </cell>
          <cell r="J6598" t="str">
            <v>Domaine des Cavarodes, Pinot N oir Lumachelles</v>
          </cell>
          <cell r="K6598">
            <v>6</v>
          </cell>
          <cell r="L6598">
            <v>750</v>
          </cell>
        </row>
        <row r="6599">
          <cell r="H6599">
            <v>14953902</v>
          </cell>
          <cell r="I6599" t="str">
            <v>100,65 $</v>
          </cell>
          <cell r="J6599" t="str">
            <v xml:space="preserve">Champêtre, Cazottes </v>
          </cell>
          <cell r="K6599">
            <v>12</v>
          </cell>
          <cell r="L6599">
            <v>750</v>
          </cell>
        </row>
        <row r="6600">
          <cell r="H6600">
            <v>14858067</v>
          </cell>
          <cell r="I6600" t="str">
            <v>102,45 $</v>
          </cell>
          <cell r="J6600" t="str">
            <v>René Bouvier, Bourgogne Aligot é</v>
          </cell>
          <cell r="K6600">
            <v>12</v>
          </cell>
          <cell r="L6600">
            <v>750</v>
          </cell>
        </row>
        <row r="6601">
          <cell r="H6601">
            <v>14963941</v>
          </cell>
          <cell r="I6601" t="str">
            <v>32,89 $</v>
          </cell>
          <cell r="J6601" t="str">
            <v>L2896 Villa Pieri Pinot Grigio di Sicilia IGT</v>
          </cell>
          <cell r="K6601">
            <v>12</v>
          </cell>
          <cell r="L6601">
            <v>750</v>
          </cell>
        </row>
        <row r="6602">
          <cell r="H6602">
            <v>14830890</v>
          </cell>
          <cell r="I6602" t="str">
            <v>68,30 $</v>
          </cell>
          <cell r="J6602" t="str">
            <v>Oublie le Cassis, Bourgogne Al igoté</v>
          </cell>
          <cell r="K6602">
            <v>6</v>
          </cell>
          <cell r="L6602">
            <v>750</v>
          </cell>
        </row>
        <row r="6603">
          <cell r="H6603">
            <v>14733969</v>
          </cell>
          <cell r="I6603" t="str">
            <v>348,76 $</v>
          </cell>
          <cell r="J6603" t="str">
            <v>Scribe, Cabernet Sauvignon Atl as West Napa Valley</v>
          </cell>
          <cell r="K6603">
            <v>6</v>
          </cell>
          <cell r="L6603">
            <v>750</v>
          </cell>
        </row>
        <row r="6604">
          <cell r="H6604">
            <v>14734275</v>
          </cell>
          <cell r="I6604" t="str">
            <v>131,30 $</v>
          </cell>
          <cell r="J6604" t="str">
            <v xml:space="preserve">Scribe, Chardonnay Carneros </v>
          </cell>
          <cell r="K6604">
            <v>6</v>
          </cell>
          <cell r="L6604">
            <v>750</v>
          </cell>
        </row>
        <row r="6605">
          <cell r="H6605">
            <v>14736650</v>
          </cell>
          <cell r="I6605" t="str">
            <v>172,33 $</v>
          </cell>
          <cell r="J6605" t="str">
            <v xml:space="preserve">Scribe, Pinot Noir Carneros </v>
          </cell>
          <cell r="K6605">
            <v>6</v>
          </cell>
          <cell r="L6605">
            <v>750</v>
          </cell>
        </row>
        <row r="6606">
          <cell r="H6606">
            <v>14860651</v>
          </cell>
          <cell r="I6606" t="str">
            <v>147,47 $</v>
          </cell>
          <cell r="J6606" t="str">
            <v>l'Epicourchois Luc Percher, Ch everny</v>
          </cell>
          <cell r="K6606">
            <v>12</v>
          </cell>
          <cell r="L6606">
            <v>750</v>
          </cell>
        </row>
        <row r="6607">
          <cell r="H6607">
            <v>14970251</v>
          </cell>
          <cell r="I6607" t="str">
            <v>110,60 $</v>
          </cell>
          <cell r="J6607" t="str">
            <v>Castello del Trebbio, Lastrica to</v>
          </cell>
          <cell r="K6607">
            <v>6</v>
          </cell>
          <cell r="L6607">
            <v>750</v>
          </cell>
        </row>
        <row r="6608">
          <cell r="H6608">
            <v>14766285</v>
          </cell>
          <cell r="I6608" t="str">
            <v>301,96 $</v>
          </cell>
          <cell r="J6608" t="str">
            <v>Domaine Moreau-Naudet, Chablis Grand Cru 'Valmur'</v>
          </cell>
          <cell r="K6608">
            <v>6</v>
          </cell>
          <cell r="L6608">
            <v>750</v>
          </cell>
        </row>
        <row r="6609">
          <cell r="H6609">
            <v>14972151</v>
          </cell>
          <cell r="I6609" t="str">
            <v>116,38 $</v>
          </cell>
          <cell r="J6609" t="str">
            <v xml:space="preserve">Domaine Moreau-Naudet, Chablis </v>
          </cell>
          <cell r="K6609">
            <v>3</v>
          </cell>
          <cell r="L6609">
            <v>1500</v>
          </cell>
        </row>
        <row r="6610">
          <cell r="H6610">
            <v>14924790</v>
          </cell>
          <cell r="I6610" t="str">
            <v>92,26 $</v>
          </cell>
          <cell r="J6610" t="str">
            <v xml:space="preserve">Vieux Château des Combes </v>
          </cell>
          <cell r="K6610">
            <v>6</v>
          </cell>
          <cell r="L6610">
            <v>750</v>
          </cell>
        </row>
        <row r="6611">
          <cell r="H6611">
            <v>14973057</v>
          </cell>
          <cell r="I6611" t="str">
            <v>142,89 $</v>
          </cell>
          <cell r="J6611" t="str">
            <v xml:space="preserve">Roditis, Ktima Ligas </v>
          </cell>
          <cell r="K6611">
            <v>6</v>
          </cell>
          <cell r="L6611">
            <v>1500</v>
          </cell>
        </row>
        <row r="6612">
          <cell r="H6612">
            <v>14972661</v>
          </cell>
          <cell r="I6612" t="str">
            <v>142,89 $</v>
          </cell>
          <cell r="J6612" t="str">
            <v xml:space="preserve">Lamda, Ktima Ligas </v>
          </cell>
          <cell r="K6612">
            <v>6</v>
          </cell>
          <cell r="L6612">
            <v>1500</v>
          </cell>
        </row>
        <row r="6613">
          <cell r="H6613">
            <v>14971781</v>
          </cell>
          <cell r="I6613" t="str">
            <v>63,51 $</v>
          </cell>
          <cell r="J6613" t="str">
            <v xml:space="preserve">Lamda, Ktima Ligas </v>
          </cell>
          <cell r="K6613">
            <v>1</v>
          </cell>
          <cell r="L6613">
            <v>3000</v>
          </cell>
        </row>
        <row r="6614">
          <cell r="H6614">
            <v>14972732</v>
          </cell>
          <cell r="I6614" t="str">
            <v>161,94 $</v>
          </cell>
          <cell r="J6614" t="str">
            <v xml:space="preserve">Gaïa amphora, Ktima Ligas </v>
          </cell>
          <cell r="K6614">
            <v>6</v>
          </cell>
          <cell r="L6614">
            <v>750</v>
          </cell>
        </row>
        <row r="6615">
          <cell r="H6615">
            <v>14756221</v>
          </cell>
          <cell r="I6615" t="str">
            <v>75,34 $</v>
          </cell>
          <cell r="J6615" t="str">
            <v xml:space="preserve">Tenuta de Angelis, Anghelos </v>
          </cell>
          <cell r="K6615">
            <v>6</v>
          </cell>
          <cell r="L6615">
            <v>750</v>
          </cell>
        </row>
        <row r="6616">
          <cell r="H6616">
            <v>14756440</v>
          </cell>
          <cell r="I6616" t="str">
            <v>63,49 $</v>
          </cell>
          <cell r="J6616" t="str">
            <v>Tenuta de Angelis, Piceno Supe rior Oro</v>
          </cell>
          <cell r="K6616">
            <v>6</v>
          </cell>
          <cell r="L6616">
            <v>750</v>
          </cell>
        </row>
        <row r="6617">
          <cell r="H6617">
            <v>14975802</v>
          </cell>
          <cell r="I6617" t="str">
            <v>95,66 $</v>
          </cell>
          <cell r="J6617" t="str">
            <v>Domaine Corsin, St-Véran Vieil les Vignes 2017</v>
          </cell>
          <cell r="K6617">
            <v>6</v>
          </cell>
          <cell r="L6617">
            <v>750</v>
          </cell>
        </row>
        <row r="6618">
          <cell r="H6618">
            <v>14804181</v>
          </cell>
          <cell r="I6618" t="str">
            <v>67,30 $</v>
          </cell>
          <cell r="J6618" t="str">
            <v>L'Air du paradis, Les Hautes T erres</v>
          </cell>
          <cell r="K6618">
            <v>6</v>
          </cell>
          <cell r="L6618">
            <v>750</v>
          </cell>
        </row>
        <row r="6619">
          <cell r="H6619">
            <v>14779529</v>
          </cell>
          <cell r="I6619" t="str">
            <v>233,66 $</v>
          </cell>
          <cell r="J6619" t="str">
            <v>Domaine Étienne et Sébastien R iffault, Raudonas</v>
          </cell>
          <cell r="K6619">
            <v>12</v>
          </cell>
          <cell r="L6619">
            <v>750</v>
          </cell>
        </row>
        <row r="6620">
          <cell r="H6620">
            <v>14742937</v>
          </cell>
          <cell r="I6620" t="str">
            <v>116,83 $</v>
          </cell>
          <cell r="J6620" t="str">
            <v xml:space="preserve">Noëlla Morantin, Stella Maris </v>
          </cell>
          <cell r="K6620">
            <v>12</v>
          </cell>
          <cell r="L6620">
            <v>750</v>
          </cell>
        </row>
        <row r="6621">
          <cell r="H6621">
            <v>14855333</v>
          </cell>
          <cell r="I6621" t="str">
            <v>46,73 $</v>
          </cell>
          <cell r="J6621" t="str">
            <v xml:space="preserve">AG Chardonnay Vin De France </v>
          </cell>
          <cell r="K6621">
            <v>12</v>
          </cell>
          <cell r="L6621">
            <v>750</v>
          </cell>
        </row>
        <row r="6622">
          <cell r="H6622">
            <v>14872969</v>
          </cell>
          <cell r="I6622" t="str">
            <v>89,87 $</v>
          </cell>
          <cell r="J6622" t="str">
            <v xml:space="preserve">Fonte Vecchia </v>
          </cell>
          <cell r="K6622">
            <v>12</v>
          </cell>
          <cell r="L6622">
            <v>750</v>
          </cell>
        </row>
        <row r="6623">
          <cell r="H6623">
            <v>14800404</v>
          </cell>
          <cell r="I6623" t="str">
            <v>124,96 $</v>
          </cell>
          <cell r="J6623" t="str">
            <v xml:space="preserve">Christoph Hoch, Kalkspitz </v>
          </cell>
          <cell r="K6623">
            <v>12</v>
          </cell>
          <cell r="L6623">
            <v>750</v>
          </cell>
        </row>
        <row r="6624">
          <cell r="H6624">
            <v>14981639</v>
          </cell>
          <cell r="I6624" t="str">
            <v>133,18 $</v>
          </cell>
          <cell r="J6624" t="str">
            <v>Vinya Ferrer, Nar I Tornar Bla nc</v>
          </cell>
          <cell r="K6624">
            <v>12</v>
          </cell>
          <cell r="L6624">
            <v>750</v>
          </cell>
        </row>
        <row r="6625">
          <cell r="H6625">
            <v>14981971</v>
          </cell>
          <cell r="I6625" t="str">
            <v>133,18 $</v>
          </cell>
          <cell r="J6625" t="str">
            <v>Vinya Ferrer, Nar I Tornar Roi g</v>
          </cell>
          <cell r="K6625">
            <v>12</v>
          </cell>
          <cell r="L6625">
            <v>750</v>
          </cell>
        </row>
        <row r="6626">
          <cell r="H6626">
            <v>14833071</v>
          </cell>
          <cell r="I6626" t="str">
            <v>26,51 $</v>
          </cell>
          <cell r="J6626" t="str">
            <v xml:space="preserve">Capataz </v>
          </cell>
          <cell r="K6626">
            <v>3</v>
          </cell>
          <cell r="L6626">
            <v>5000</v>
          </cell>
        </row>
        <row r="6627">
          <cell r="H6627">
            <v>14828440</v>
          </cell>
          <cell r="I6627" t="str">
            <v>62,01 $</v>
          </cell>
          <cell r="J6627" t="str">
            <v>Domaine du Grand Ormeau, Lalan de de Pomerol</v>
          </cell>
          <cell r="K6627">
            <v>6</v>
          </cell>
          <cell r="L6627">
            <v>750</v>
          </cell>
        </row>
        <row r="6628">
          <cell r="H6628">
            <v>14886631</v>
          </cell>
          <cell r="I6628" t="str">
            <v>67,40 $</v>
          </cell>
          <cell r="J6628" t="str">
            <v>Fleur des Ormes, Cuvée Excepti onnel - Lalande de Pomerol</v>
          </cell>
          <cell r="K6628">
            <v>6</v>
          </cell>
          <cell r="L6628">
            <v>750</v>
          </cell>
        </row>
        <row r="6629">
          <cell r="H6629">
            <v>14828538</v>
          </cell>
          <cell r="I6629" t="str">
            <v>121,32 $</v>
          </cell>
          <cell r="J6629" t="str">
            <v xml:space="preserve">Château La Truffe, Pomerol </v>
          </cell>
          <cell r="K6629">
            <v>6</v>
          </cell>
          <cell r="L6629">
            <v>750</v>
          </cell>
        </row>
        <row r="6630">
          <cell r="H6630">
            <v>14987459</v>
          </cell>
          <cell r="I6630" t="str">
            <v>44,44 $</v>
          </cell>
          <cell r="J6630" t="str">
            <v>Fink &amp; Kotzian, Gemischter Sat z Ried Hinten Dorf</v>
          </cell>
          <cell r="K6630">
            <v>6</v>
          </cell>
          <cell r="L6630">
            <v>750</v>
          </cell>
        </row>
        <row r="6631">
          <cell r="H6631">
            <v>14835332</v>
          </cell>
          <cell r="I6631" t="str">
            <v>91,85 $</v>
          </cell>
          <cell r="J6631" t="str">
            <v>Chateau Fourney, Saint Emilion Grand Cru</v>
          </cell>
          <cell r="K6631">
            <v>6</v>
          </cell>
          <cell r="L6631">
            <v>750</v>
          </cell>
        </row>
        <row r="6632">
          <cell r="H6632">
            <v>14741678</v>
          </cell>
          <cell r="I6632" t="str">
            <v>126,64 $</v>
          </cell>
          <cell r="J6632" t="str">
            <v>Le Battistelle, Roccolo Del Du rlo</v>
          </cell>
          <cell r="K6632">
            <v>12</v>
          </cell>
          <cell r="L6632">
            <v>750</v>
          </cell>
        </row>
        <row r="6633">
          <cell r="H6633">
            <v>14740561</v>
          </cell>
          <cell r="I6633" t="str">
            <v>71,80 $</v>
          </cell>
          <cell r="J6633" t="str">
            <v xml:space="preserve">Canlibero, Turrumpiso </v>
          </cell>
          <cell r="K6633">
            <v>6</v>
          </cell>
          <cell r="L6633">
            <v>750</v>
          </cell>
        </row>
        <row r="6634">
          <cell r="H6634">
            <v>14803963</v>
          </cell>
          <cell r="I6634" t="str">
            <v>125,82 $</v>
          </cell>
          <cell r="J6634" t="str">
            <v>Caiarossa SRL societa agricola , Aria di Caiarossa Toscane IG</v>
          </cell>
          <cell r="K6634">
            <v>6</v>
          </cell>
          <cell r="L6634">
            <v>750</v>
          </cell>
        </row>
        <row r="6635">
          <cell r="H6635">
            <v>14987871</v>
          </cell>
          <cell r="I6635" t="str">
            <v>84,79 $</v>
          </cell>
          <cell r="J6635" t="str">
            <v>La Magia, Brunello di Montalci no (bio)</v>
          </cell>
          <cell r="K6635">
            <v>3</v>
          </cell>
          <cell r="L6635">
            <v>750</v>
          </cell>
        </row>
        <row r="6636">
          <cell r="H6636">
            <v>14993120</v>
          </cell>
          <cell r="I6636" t="str">
            <v>339,16 $</v>
          </cell>
          <cell r="J6636" t="str">
            <v>La Magia, Brunello di Montalci no (bio)</v>
          </cell>
          <cell r="K6636">
            <v>12</v>
          </cell>
          <cell r="L6636">
            <v>750</v>
          </cell>
        </row>
        <row r="6637">
          <cell r="H6637">
            <v>14877882</v>
          </cell>
          <cell r="I6637" t="str">
            <v>86,57 $</v>
          </cell>
          <cell r="J6637" t="str">
            <v>La Magia, Brunello Di Montalci no Riserva</v>
          </cell>
          <cell r="K6637">
            <v>2</v>
          </cell>
          <cell r="L6637">
            <v>750</v>
          </cell>
        </row>
        <row r="6638">
          <cell r="H6638">
            <v>14832431</v>
          </cell>
          <cell r="I6638" t="str">
            <v>44,40 $</v>
          </cell>
          <cell r="J6638" t="str">
            <v>Léon Beyer, Léon Beyer Pinot B lanc</v>
          </cell>
          <cell r="K6638">
            <v>6</v>
          </cell>
          <cell r="L6638">
            <v>750</v>
          </cell>
        </row>
        <row r="6639">
          <cell r="H6639">
            <v>14994763</v>
          </cell>
          <cell r="I6639" t="str">
            <v>53,56 $</v>
          </cell>
          <cell r="J6639" t="str">
            <v xml:space="preserve">Nicosia, Lenza di Munti bianco </v>
          </cell>
          <cell r="K6639">
            <v>6</v>
          </cell>
          <cell r="L6639">
            <v>750</v>
          </cell>
        </row>
        <row r="6640">
          <cell r="H6640">
            <v>14994675</v>
          </cell>
          <cell r="I6640" t="str">
            <v>53,56 $</v>
          </cell>
          <cell r="J6640" t="str">
            <v xml:space="preserve">Nicosia, Lenza di Munti Rosso </v>
          </cell>
          <cell r="K6640">
            <v>6</v>
          </cell>
          <cell r="L6640">
            <v>750</v>
          </cell>
        </row>
        <row r="6641">
          <cell r="H6641">
            <v>14749813</v>
          </cell>
          <cell r="I6641" t="str">
            <v>88,07 $</v>
          </cell>
          <cell r="J6641" t="str">
            <v xml:space="preserve">Nicosia, Vulkà Etna DOC Bianco </v>
          </cell>
          <cell r="K6641">
            <v>12</v>
          </cell>
          <cell r="L6641">
            <v>750</v>
          </cell>
        </row>
        <row r="6642">
          <cell r="H6642">
            <v>14886391</v>
          </cell>
          <cell r="I6642" t="str">
            <v>103,35 $</v>
          </cell>
          <cell r="J6642" t="str">
            <v>Château Bernateau, Château Ber nateau, Saint-Emilion</v>
          </cell>
          <cell r="K6642">
            <v>6</v>
          </cell>
          <cell r="L6642">
            <v>750</v>
          </cell>
        </row>
        <row r="6643">
          <cell r="H6643">
            <v>14840570</v>
          </cell>
          <cell r="I6643" t="str">
            <v>44,39 $</v>
          </cell>
          <cell r="J6643" t="str">
            <v>Lionel Osmin &amp; Cie, Villa Gran d Cap Blanc</v>
          </cell>
          <cell r="K6643">
            <v>12</v>
          </cell>
          <cell r="L6643">
            <v>750</v>
          </cell>
        </row>
        <row r="6644">
          <cell r="H6644">
            <v>14813475</v>
          </cell>
          <cell r="I6644" t="str">
            <v>71,89 $</v>
          </cell>
          <cell r="J6644" t="str">
            <v xml:space="preserve">Lionel Osmin &amp; Cie, Tannat'ure </v>
          </cell>
          <cell r="K6644">
            <v>12</v>
          </cell>
          <cell r="L6644">
            <v>750</v>
          </cell>
        </row>
        <row r="6645">
          <cell r="H6645">
            <v>14994384</v>
          </cell>
          <cell r="I6645" t="str">
            <v>79,98 $</v>
          </cell>
          <cell r="J6645" t="str">
            <v xml:space="preserve">Bodegas Lambuena, Roble </v>
          </cell>
          <cell r="K6645">
            <v>12</v>
          </cell>
          <cell r="L6645">
            <v>750</v>
          </cell>
        </row>
        <row r="6646">
          <cell r="H6646">
            <v>14995352</v>
          </cell>
          <cell r="I6646" t="str">
            <v>104,25 $</v>
          </cell>
          <cell r="J6646" t="str">
            <v>Adèle Rouzé, Adèle Rouzé, Quin cy</v>
          </cell>
          <cell r="K6646">
            <v>12</v>
          </cell>
          <cell r="L6646">
            <v>750</v>
          </cell>
        </row>
        <row r="6647">
          <cell r="H6647">
            <v>14820368</v>
          </cell>
          <cell r="I6647" t="str">
            <v>104,25 $</v>
          </cell>
          <cell r="J6647" t="str">
            <v>Château Maison Blanche, Eleano r of Guienne</v>
          </cell>
          <cell r="K6647">
            <v>12</v>
          </cell>
          <cell r="L6647">
            <v>750</v>
          </cell>
        </row>
        <row r="6648">
          <cell r="H6648">
            <v>14996566</v>
          </cell>
          <cell r="I6648" t="str">
            <v>147,38 $</v>
          </cell>
          <cell r="J6648" t="str">
            <v xml:space="preserve">Bodegas Lambuena, Crianza </v>
          </cell>
          <cell r="K6648">
            <v>12</v>
          </cell>
          <cell r="L6648">
            <v>750</v>
          </cell>
        </row>
        <row r="6649">
          <cell r="H6649">
            <v>14755105</v>
          </cell>
          <cell r="I6649" t="str">
            <v>104,97 $</v>
          </cell>
          <cell r="J6649" t="str">
            <v xml:space="preserve">Oliver Moragues, La Faula </v>
          </cell>
          <cell r="K6649">
            <v>12</v>
          </cell>
          <cell r="L6649">
            <v>750</v>
          </cell>
        </row>
        <row r="6650">
          <cell r="H6650">
            <v>15001102</v>
          </cell>
          <cell r="I6650" t="str">
            <v>67,40 $</v>
          </cell>
          <cell r="J6650" t="str">
            <v>La Dama, Bollicella Verona Ros ato Frizzante Bio</v>
          </cell>
          <cell r="K6650">
            <v>6</v>
          </cell>
          <cell r="L6650">
            <v>750</v>
          </cell>
        </row>
        <row r="6651">
          <cell r="H6651">
            <v>15002957</v>
          </cell>
          <cell r="I6651" t="str">
            <v>168,08 $</v>
          </cell>
          <cell r="J6651" t="str">
            <v>Castello La Leccia, Chianti Cl assico Gran Selezione</v>
          </cell>
          <cell r="K6651">
            <v>6</v>
          </cell>
          <cell r="L6651">
            <v>750</v>
          </cell>
        </row>
        <row r="6652">
          <cell r="H6652">
            <v>15002252</v>
          </cell>
          <cell r="I6652" t="str">
            <v>65,60 $</v>
          </cell>
          <cell r="J6652" t="str">
            <v xml:space="preserve">Bodegas Lambuena, Lagunero </v>
          </cell>
          <cell r="K6652">
            <v>12</v>
          </cell>
          <cell r="L6652">
            <v>750</v>
          </cell>
        </row>
        <row r="6653">
          <cell r="H6653">
            <v>15003319</v>
          </cell>
          <cell r="I6653" t="str">
            <v>90,95 $</v>
          </cell>
          <cell r="J6653" t="str">
            <v xml:space="preserve">La Fata Galanti </v>
          </cell>
          <cell r="K6653">
            <v>6</v>
          </cell>
          <cell r="L6653">
            <v>750</v>
          </cell>
        </row>
        <row r="6654">
          <cell r="H6654">
            <v>15005365</v>
          </cell>
          <cell r="I6654" t="str">
            <v>99,06 $</v>
          </cell>
          <cell r="J6654" t="str">
            <v>Anfora Vitigni Antichi, Ottoma ni s.s.a</v>
          </cell>
          <cell r="K6654">
            <v>6</v>
          </cell>
          <cell r="L6654">
            <v>750</v>
          </cell>
        </row>
        <row r="6655">
          <cell r="H6655">
            <v>14892628</v>
          </cell>
          <cell r="I6655" t="str">
            <v>78,11 $</v>
          </cell>
          <cell r="J6655" t="str">
            <v>Chianti Superiore, Ottomani s. s.a</v>
          </cell>
          <cell r="K6655">
            <v>6</v>
          </cell>
          <cell r="L6655">
            <v>1500</v>
          </cell>
        </row>
        <row r="6656">
          <cell r="H6656">
            <v>14761311</v>
          </cell>
          <cell r="I6656" t="str">
            <v>53,92 $</v>
          </cell>
          <cell r="J6656" t="str">
            <v xml:space="preserve">En el Camino, Bierzo </v>
          </cell>
          <cell r="K6656">
            <v>6</v>
          </cell>
          <cell r="L6656">
            <v>750</v>
          </cell>
        </row>
        <row r="6657">
          <cell r="H6657">
            <v>14865523</v>
          </cell>
          <cell r="I6657" t="str">
            <v>284,36 $</v>
          </cell>
          <cell r="J6657" t="str">
            <v>Rocca delle Macie, Chianti Cla ssico Gran Selezione Sergio Zi</v>
          </cell>
          <cell r="K6657">
            <v>6</v>
          </cell>
          <cell r="L6657">
            <v>750</v>
          </cell>
        </row>
        <row r="6658">
          <cell r="H6658">
            <v>15009497</v>
          </cell>
          <cell r="I6658" t="str">
            <v>54,37 $</v>
          </cell>
          <cell r="J6658" t="str">
            <v>Castello di Tassarolo, Gavi Fr izzante</v>
          </cell>
          <cell r="K6658">
            <v>6</v>
          </cell>
          <cell r="L6658">
            <v>750</v>
          </cell>
        </row>
        <row r="6659">
          <cell r="H6659">
            <v>15009489</v>
          </cell>
          <cell r="I6659" t="str">
            <v>76,75 $</v>
          </cell>
          <cell r="J6659" t="str">
            <v>Castello di Tassarolo, Titouan GAVI</v>
          </cell>
          <cell r="K6659">
            <v>6</v>
          </cell>
          <cell r="L6659">
            <v>750</v>
          </cell>
        </row>
        <row r="6660">
          <cell r="H6660">
            <v>15008937</v>
          </cell>
          <cell r="I6660" t="str">
            <v>74,59 $</v>
          </cell>
          <cell r="J6660" t="str">
            <v>Castello di Tassarolo, Titouan Barbera</v>
          </cell>
          <cell r="K6660">
            <v>6</v>
          </cell>
          <cell r="L6660">
            <v>750</v>
          </cell>
        </row>
        <row r="6661">
          <cell r="H6661">
            <v>14772554</v>
          </cell>
          <cell r="I6661" t="str">
            <v>40,44 $</v>
          </cell>
          <cell r="J6661" t="str">
            <v xml:space="preserve">Colacino, Quarto </v>
          </cell>
          <cell r="K6661">
            <v>6</v>
          </cell>
          <cell r="L6661">
            <v>750</v>
          </cell>
        </row>
        <row r="6662">
          <cell r="H6662">
            <v>15008697</v>
          </cell>
          <cell r="I6662" t="str">
            <v>35,95 $</v>
          </cell>
          <cell r="J6662" t="str">
            <v xml:space="preserve">Mas LLunes, Cercium </v>
          </cell>
          <cell r="K6662">
            <v>6</v>
          </cell>
          <cell r="L6662">
            <v>750</v>
          </cell>
        </row>
        <row r="6663">
          <cell r="H6663">
            <v>14847931</v>
          </cell>
          <cell r="I6663" t="str">
            <v>260,62 $</v>
          </cell>
          <cell r="J6663" t="str">
            <v>Giacomo Fenocchio, Barolo Cann ubi</v>
          </cell>
          <cell r="K6663">
            <v>6</v>
          </cell>
          <cell r="L6663">
            <v>750</v>
          </cell>
        </row>
        <row r="6664">
          <cell r="H6664">
            <v>14837776</v>
          </cell>
          <cell r="I6664" t="str">
            <v>197,71 $</v>
          </cell>
          <cell r="J6664" t="str">
            <v>Giacomo Fenocchio, Barolo Buss ia</v>
          </cell>
          <cell r="K6664">
            <v>6</v>
          </cell>
          <cell r="L6664">
            <v>750</v>
          </cell>
        </row>
        <row r="6665">
          <cell r="H6665">
            <v>14738233</v>
          </cell>
          <cell r="I6665" t="str">
            <v>60,21 $</v>
          </cell>
          <cell r="J6665" t="str">
            <v xml:space="preserve">Novaia, Valpolicella Ripasso </v>
          </cell>
          <cell r="K6665">
            <v>6</v>
          </cell>
          <cell r="L6665">
            <v>750</v>
          </cell>
        </row>
        <row r="6666">
          <cell r="H6666">
            <v>15010957</v>
          </cell>
          <cell r="I6666" t="str">
            <v>38,64 $</v>
          </cell>
          <cell r="J6666" t="str">
            <v xml:space="preserve">CO - Cinciano Bianco </v>
          </cell>
          <cell r="K6666">
            <v>6</v>
          </cell>
          <cell r="L6666">
            <v>750</v>
          </cell>
        </row>
        <row r="6667">
          <cell r="H6667">
            <v>15010789</v>
          </cell>
          <cell r="I6667" t="str">
            <v>100,20 $</v>
          </cell>
          <cell r="J6667" t="str">
            <v>CO - Cinciano Chianti, Classi co Riserva</v>
          </cell>
          <cell r="K6667">
            <v>6</v>
          </cell>
          <cell r="L6667">
            <v>750</v>
          </cell>
        </row>
        <row r="6668">
          <cell r="H6668">
            <v>14747017</v>
          </cell>
          <cell r="I6668" t="str">
            <v>63,09 $</v>
          </cell>
          <cell r="J6668" t="str">
            <v>CO - Cinciano Chianti Classico DOCG</v>
          </cell>
          <cell r="K6668">
            <v>6</v>
          </cell>
          <cell r="L6668">
            <v>750</v>
          </cell>
        </row>
        <row r="6669">
          <cell r="H6669">
            <v>14892732</v>
          </cell>
          <cell r="I6669" t="str">
            <v>50,33 $</v>
          </cell>
          <cell r="J6669" t="str">
            <v>Mont rubi, L'Ancestral 1.902 P et nat</v>
          </cell>
          <cell r="K6669">
            <v>6</v>
          </cell>
          <cell r="L6669">
            <v>750</v>
          </cell>
        </row>
        <row r="6670">
          <cell r="H6670">
            <v>14773573</v>
          </cell>
          <cell r="I6670" t="str">
            <v>75,85 $</v>
          </cell>
          <cell r="J6670" t="str">
            <v xml:space="preserve">Torello, Tradicional </v>
          </cell>
          <cell r="K6670">
            <v>6</v>
          </cell>
          <cell r="L6670">
            <v>750</v>
          </cell>
        </row>
        <row r="6671">
          <cell r="H6671">
            <v>14749101</v>
          </cell>
          <cell r="I6671" t="str">
            <v>42,33 $</v>
          </cell>
          <cell r="J6671" t="str">
            <v xml:space="preserve">Torello, Rosa d'Abril </v>
          </cell>
          <cell r="K6671">
            <v>6</v>
          </cell>
          <cell r="L6671">
            <v>750</v>
          </cell>
        </row>
        <row r="6672">
          <cell r="H6672">
            <v>14784011</v>
          </cell>
          <cell r="I6672" t="str">
            <v>54,82 $</v>
          </cell>
          <cell r="J6672" t="str">
            <v xml:space="preserve">Suavia, Soave Classico </v>
          </cell>
          <cell r="K6672">
            <v>6</v>
          </cell>
          <cell r="L6672">
            <v>750</v>
          </cell>
        </row>
        <row r="6673">
          <cell r="H6673">
            <v>14784037</v>
          </cell>
          <cell r="I6673" t="str">
            <v>70,10 $</v>
          </cell>
          <cell r="J6673" t="str">
            <v xml:space="preserve">Suavia, Soave Classico </v>
          </cell>
          <cell r="K6673">
            <v>12</v>
          </cell>
          <cell r="L6673">
            <v>375</v>
          </cell>
        </row>
        <row r="6674">
          <cell r="H6674">
            <v>14834989</v>
          </cell>
          <cell r="I6674" t="str">
            <v>67,18 $</v>
          </cell>
          <cell r="J6674" t="str">
            <v>El Jardi dels Sentits, Ancestr al BB Xarel.lo</v>
          </cell>
          <cell r="K6674">
            <v>6</v>
          </cell>
          <cell r="L6674">
            <v>750</v>
          </cell>
        </row>
        <row r="6675">
          <cell r="H6675">
            <v>14834997</v>
          </cell>
          <cell r="I6675" t="str">
            <v>72,34 $</v>
          </cell>
          <cell r="J6675" t="str">
            <v>El Jardi dels Sentits, Escumos BB Rosé</v>
          </cell>
          <cell r="K6675">
            <v>6</v>
          </cell>
          <cell r="L6675">
            <v>750</v>
          </cell>
        </row>
        <row r="6676">
          <cell r="H6676">
            <v>14856934</v>
          </cell>
          <cell r="I6676" t="str">
            <v>67,18 $</v>
          </cell>
          <cell r="J6676" t="str">
            <v>El Jardi dels Sentits, Misteri ós Xarel.lo</v>
          </cell>
          <cell r="K6676">
            <v>6</v>
          </cell>
          <cell r="L6676">
            <v>750</v>
          </cell>
        </row>
        <row r="6677">
          <cell r="H6677">
            <v>14858622</v>
          </cell>
          <cell r="I6677" t="str">
            <v>57,52 $</v>
          </cell>
          <cell r="J6677" t="str">
            <v>Cabernet Sauvignon Igt Marca T revigiana, Santome</v>
          </cell>
          <cell r="K6677">
            <v>12</v>
          </cell>
          <cell r="L6677">
            <v>750</v>
          </cell>
        </row>
        <row r="6678">
          <cell r="H6678">
            <v>14858981</v>
          </cell>
          <cell r="I6678" t="str">
            <v>57,52 $</v>
          </cell>
          <cell r="J6678" t="str">
            <v>Pinot Grigio Doc Delle Venezie , Santome</v>
          </cell>
          <cell r="K6678">
            <v>12</v>
          </cell>
          <cell r="L6678">
            <v>750</v>
          </cell>
        </row>
        <row r="6679">
          <cell r="H6679">
            <v>14859019</v>
          </cell>
          <cell r="I6679" t="str">
            <v>33,25 $</v>
          </cell>
          <cell r="J6679" t="str">
            <v>Prosecco Rosé Brut Doc Treviso , Santome</v>
          </cell>
          <cell r="K6679">
            <v>6</v>
          </cell>
          <cell r="L6679">
            <v>750</v>
          </cell>
        </row>
        <row r="6680">
          <cell r="H6680">
            <v>14858921</v>
          </cell>
          <cell r="I6680" t="str">
            <v>42,24 $</v>
          </cell>
          <cell r="J6680" t="str">
            <v>Prosecco Superiore Docg Brut C onegliano Valdobbiadene Bosco</v>
          </cell>
          <cell r="K6680">
            <v>6</v>
          </cell>
          <cell r="L6680">
            <v>750</v>
          </cell>
        </row>
        <row r="6681">
          <cell r="H6681">
            <v>15015820</v>
          </cell>
          <cell r="I6681" t="str">
            <v>53,92 $</v>
          </cell>
          <cell r="J6681" t="str">
            <v>Rosé IGT Marca Trevigiana, San tome</v>
          </cell>
          <cell r="K6681">
            <v>12</v>
          </cell>
          <cell r="L6681">
            <v>750</v>
          </cell>
        </row>
        <row r="6682">
          <cell r="H6682">
            <v>15015838</v>
          </cell>
          <cell r="I6682" t="str">
            <v>53,92 $</v>
          </cell>
          <cell r="J6682" t="str">
            <v>Tai Bianco Parcel #368 Igt Mar ca Trevigiana, Santome</v>
          </cell>
          <cell r="K6682">
            <v>6</v>
          </cell>
          <cell r="L6682">
            <v>750</v>
          </cell>
        </row>
        <row r="6683">
          <cell r="H6683">
            <v>14924790</v>
          </cell>
          <cell r="I6683" t="str">
            <v>92,26 $</v>
          </cell>
          <cell r="J6683" t="str">
            <v xml:space="preserve">Vieux Château des Combes </v>
          </cell>
          <cell r="K6683">
            <v>6</v>
          </cell>
          <cell r="L6683">
            <v>750</v>
          </cell>
        </row>
        <row r="6684">
          <cell r="H6684">
            <v>14783296</v>
          </cell>
          <cell r="I6684" t="str">
            <v>103,49 $</v>
          </cell>
          <cell r="J6684" t="str">
            <v xml:space="preserve">Bodega Calle, Mano Derecha </v>
          </cell>
          <cell r="K6684">
            <v>12</v>
          </cell>
          <cell r="L6684">
            <v>750</v>
          </cell>
        </row>
        <row r="6685">
          <cell r="H6685">
            <v>14891158</v>
          </cell>
          <cell r="I6685" t="str">
            <v>111,56 $</v>
          </cell>
          <cell r="J6685" t="str">
            <v xml:space="preserve">Vivanterre, Orange Contact SGS </v>
          </cell>
          <cell r="K6685">
            <v>6</v>
          </cell>
          <cell r="L6685">
            <v>750</v>
          </cell>
        </row>
        <row r="6686">
          <cell r="H6686">
            <v>14920596</v>
          </cell>
          <cell r="I6686" t="str">
            <v>60,37 $</v>
          </cell>
          <cell r="J6686" t="str">
            <v>Garden Path, The Old School Th e New</v>
          </cell>
          <cell r="K6686">
            <v>12</v>
          </cell>
          <cell r="L6686">
            <v>500</v>
          </cell>
        </row>
        <row r="6687">
          <cell r="H6687">
            <v>14770575</v>
          </cell>
          <cell r="I6687" t="str">
            <v>151,92 $</v>
          </cell>
          <cell r="J6687" t="str">
            <v xml:space="preserve">Mother Rock, Holocene </v>
          </cell>
          <cell r="K6687">
            <v>12</v>
          </cell>
          <cell r="L6687">
            <v>750</v>
          </cell>
        </row>
        <row r="6688">
          <cell r="H6688">
            <v>14884804</v>
          </cell>
          <cell r="I6688" t="str">
            <v>116,02 $</v>
          </cell>
          <cell r="J6688" t="str">
            <v>Pinot Noir 2019 Rôt Murlé, Pie rre Frick</v>
          </cell>
          <cell r="K6688">
            <v>6</v>
          </cell>
          <cell r="L6688">
            <v>750</v>
          </cell>
        </row>
        <row r="6689">
          <cell r="H6689">
            <v>14857734</v>
          </cell>
          <cell r="I6689" t="str">
            <v>94,36 $</v>
          </cell>
          <cell r="J6689" t="str">
            <v>Ca' Viola, Giblin Langhe Nebbi olo</v>
          </cell>
          <cell r="K6689">
            <v>6</v>
          </cell>
          <cell r="L6689">
            <v>750</v>
          </cell>
        </row>
        <row r="6690">
          <cell r="H6690">
            <v>14832932</v>
          </cell>
          <cell r="I6690" t="str">
            <v>98,17 $</v>
          </cell>
          <cell r="J6690" t="str">
            <v>Clos Figueras, Serras del Prio rat</v>
          </cell>
          <cell r="K6690">
            <v>6</v>
          </cell>
          <cell r="L6690">
            <v>750</v>
          </cell>
        </row>
        <row r="6691">
          <cell r="H6691">
            <v>14934867</v>
          </cell>
          <cell r="I6691" t="str">
            <v>105,15 $</v>
          </cell>
          <cell r="J6691" t="str">
            <v>Turner Pageot, Le Blanc de Pag eot</v>
          </cell>
          <cell r="K6691">
            <v>12</v>
          </cell>
          <cell r="L6691">
            <v>750</v>
          </cell>
        </row>
        <row r="6692">
          <cell r="H6692">
            <v>14936871</v>
          </cell>
          <cell r="I6692" t="str">
            <v>81,78 $</v>
          </cell>
          <cell r="J6692" t="str">
            <v xml:space="preserve">Le Coste, Pizzicante Rosso </v>
          </cell>
          <cell r="K6692">
            <v>6</v>
          </cell>
          <cell r="L6692">
            <v>750</v>
          </cell>
        </row>
        <row r="6693">
          <cell r="H6693">
            <v>14834461</v>
          </cell>
          <cell r="I6693" t="str">
            <v>67,05 $</v>
          </cell>
          <cell r="J6693" t="str">
            <v xml:space="preserve">Weszeli, Belle Fleur </v>
          </cell>
          <cell r="K6693">
            <v>12</v>
          </cell>
          <cell r="L6693">
            <v>750</v>
          </cell>
        </row>
        <row r="6694">
          <cell r="H6694">
            <v>14907471</v>
          </cell>
          <cell r="I6694" t="str">
            <v>64,70 $</v>
          </cell>
          <cell r="J6694" t="str">
            <v xml:space="preserve">Ser Vivo y Natural </v>
          </cell>
          <cell r="K6694">
            <v>12</v>
          </cell>
          <cell r="L6694">
            <v>750</v>
          </cell>
        </row>
        <row r="6695">
          <cell r="H6695">
            <v>14848408</v>
          </cell>
          <cell r="I6695" t="str">
            <v>85,67 $</v>
          </cell>
          <cell r="J6695" t="str">
            <v>288, Amarone della Valpolicell a DOCG</v>
          </cell>
          <cell r="K6695">
            <v>6</v>
          </cell>
          <cell r="L6695">
            <v>750</v>
          </cell>
        </row>
        <row r="6696">
          <cell r="H6696">
            <v>14834461</v>
          </cell>
          <cell r="I6696" t="str">
            <v>67,05 $</v>
          </cell>
          <cell r="J6696" t="str">
            <v xml:space="preserve">Weszeli, Belle Fleur </v>
          </cell>
          <cell r="K6696">
            <v>12</v>
          </cell>
          <cell r="L6696">
            <v>750</v>
          </cell>
        </row>
        <row r="6697">
          <cell r="H6697">
            <v>14834840</v>
          </cell>
          <cell r="I6697" t="str">
            <v>33,60 $</v>
          </cell>
          <cell r="J6697" t="str">
            <v>Darling Cellars, Arum Field Ch enin blanc Reserve</v>
          </cell>
          <cell r="K6697">
            <v>12</v>
          </cell>
          <cell r="L6697">
            <v>750</v>
          </cell>
        </row>
        <row r="6698">
          <cell r="H6698">
            <v>14961945</v>
          </cell>
          <cell r="I6698" t="str">
            <v>16,63 $</v>
          </cell>
          <cell r="J6698" t="str">
            <v xml:space="preserve">Cadao Moscatel Douro Doc </v>
          </cell>
          <cell r="K6698">
            <v>6</v>
          </cell>
          <cell r="L6698">
            <v>750</v>
          </cell>
        </row>
        <row r="6699">
          <cell r="H6699">
            <v>14962761</v>
          </cell>
          <cell r="I6699" t="str">
            <v>56,17 $</v>
          </cell>
          <cell r="J6699" t="str">
            <v>Terra Fageto, Letizia Passerin a</v>
          </cell>
          <cell r="K6699">
            <v>6</v>
          </cell>
          <cell r="L6699">
            <v>750</v>
          </cell>
        </row>
        <row r="6700">
          <cell r="H6700">
            <v>14966316</v>
          </cell>
          <cell r="I6700" t="str">
            <v>22,69 $</v>
          </cell>
          <cell r="J6700" t="str">
            <v xml:space="preserve">Montmartre, Blanc de Blancs </v>
          </cell>
          <cell r="K6700">
            <v>12</v>
          </cell>
          <cell r="L6700">
            <v>750</v>
          </cell>
        </row>
        <row r="6701">
          <cell r="H6701">
            <v>14862322</v>
          </cell>
          <cell r="I6701" t="str">
            <v>44,93 $</v>
          </cell>
          <cell r="J6701" t="str">
            <v xml:space="preserve">Trebbiano d'Abruzzo Organic </v>
          </cell>
          <cell r="K6701">
            <v>12</v>
          </cell>
          <cell r="L6701">
            <v>750</v>
          </cell>
        </row>
        <row r="6702">
          <cell r="H6702">
            <v>14861733</v>
          </cell>
          <cell r="I6702" t="str">
            <v>69,20 $</v>
          </cell>
          <cell r="J6702" t="str">
            <v xml:space="preserve">Retro Montepulciano D'Abruzzo </v>
          </cell>
          <cell r="K6702">
            <v>12</v>
          </cell>
          <cell r="L6702">
            <v>750</v>
          </cell>
        </row>
        <row r="6703">
          <cell r="H6703">
            <v>14834461</v>
          </cell>
          <cell r="I6703" t="str">
            <v>67,05 $</v>
          </cell>
          <cell r="J6703" t="str">
            <v xml:space="preserve">Weszeli, Belle Fleur </v>
          </cell>
          <cell r="K6703">
            <v>12</v>
          </cell>
          <cell r="L6703">
            <v>750</v>
          </cell>
        </row>
        <row r="6704">
          <cell r="H6704">
            <v>14934816</v>
          </cell>
          <cell r="I6704" t="str">
            <v>77,29 $</v>
          </cell>
          <cell r="J6704" t="str">
            <v>Wild Nature Wines, Prosecco Ro sé</v>
          </cell>
          <cell r="K6704">
            <v>12</v>
          </cell>
          <cell r="L6704">
            <v>750</v>
          </cell>
        </row>
        <row r="6705">
          <cell r="H6705">
            <v>14882243</v>
          </cell>
          <cell r="I6705" t="str">
            <v>221,67 $</v>
          </cell>
          <cell r="J6705" t="str">
            <v>Château Sanctus, La Bienfaisan ce De Château Sanctus Saint-Ém</v>
          </cell>
          <cell r="K6705">
            <v>12</v>
          </cell>
          <cell r="L6705">
            <v>750</v>
          </cell>
        </row>
        <row r="6706">
          <cell r="H6706">
            <v>14979002</v>
          </cell>
          <cell r="I6706" t="str">
            <v>84,93 $</v>
          </cell>
          <cell r="J6706" t="str">
            <v xml:space="preserve">Envinate, Taganan Blanco </v>
          </cell>
          <cell r="K6706">
            <v>6</v>
          </cell>
          <cell r="L6706">
            <v>750</v>
          </cell>
        </row>
        <row r="6707">
          <cell r="H6707">
            <v>14980513</v>
          </cell>
          <cell r="I6707" t="str">
            <v>48,75 $</v>
          </cell>
          <cell r="J6707" t="str">
            <v xml:space="preserve">Cavalchina, Santa Lucia </v>
          </cell>
          <cell r="K6707">
            <v>6</v>
          </cell>
          <cell r="L6707">
            <v>750</v>
          </cell>
        </row>
        <row r="6708">
          <cell r="H6708">
            <v>14986341</v>
          </cell>
          <cell r="I6708" t="str">
            <v>107,84 $</v>
          </cell>
          <cell r="J6708" t="str">
            <v xml:space="preserve">Nude, Zanotto </v>
          </cell>
          <cell r="K6708">
            <v>12</v>
          </cell>
          <cell r="L6708">
            <v>750</v>
          </cell>
        </row>
        <row r="6709">
          <cell r="H6709">
            <v>14815711</v>
          </cell>
          <cell r="I6709" t="str">
            <v>98,85 $</v>
          </cell>
          <cell r="J6709" t="str">
            <v xml:space="preserve">Zanotto, Bianco Colfondo </v>
          </cell>
          <cell r="K6709">
            <v>12</v>
          </cell>
          <cell r="L6709">
            <v>750</v>
          </cell>
        </row>
        <row r="6710">
          <cell r="H6710">
            <v>14986886</v>
          </cell>
          <cell r="I6710" t="str">
            <v>127,68 $</v>
          </cell>
          <cell r="J6710" t="str">
            <v>Ettore Galasso, Pantheon Monte pulciano d'Abuzzo</v>
          </cell>
          <cell r="K6710">
            <v>6</v>
          </cell>
          <cell r="L6710">
            <v>750</v>
          </cell>
        </row>
        <row r="6711">
          <cell r="H6711">
            <v>14988005</v>
          </cell>
          <cell r="I6711" t="str">
            <v>90,77 $</v>
          </cell>
          <cell r="J6711" t="str">
            <v xml:space="preserve">Bel Colle, Langhe DOC Favorita </v>
          </cell>
          <cell r="K6711">
            <v>12</v>
          </cell>
          <cell r="L6711">
            <v>750</v>
          </cell>
        </row>
        <row r="6712">
          <cell r="H6712">
            <v>14988081</v>
          </cell>
          <cell r="I6712" t="str">
            <v>144,65 $</v>
          </cell>
          <cell r="J6712" t="str">
            <v xml:space="preserve">Cult, Sauvignon Blanc </v>
          </cell>
          <cell r="K6712">
            <v>12</v>
          </cell>
          <cell r="L6712">
            <v>750</v>
          </cell>
        </row>
        <row r="6713">
          <cell r="H6713">
            <v>14753214</v>
          </cell>
          <cell r="I6713" t="str">
            <v>79,08 $</v>
          </cell>
          <cell r="J6713" t="str">
            <v xml:space="preserve">Pavillon de Trianon </v>
          </cell>
          <cell r="K6713">
            <v>12</v>
          </cell>
          <cell r="L6713">
            <v>750</v>
          </cell>
        </row>
        <row r="6714">
          <cell r="H6714">
            <v>14739703</v>
          </cell>
          <cell r="I6714" t="str">
            <v>37,76 $</v>
          </cell>
          <cell r="J6714" t="str">
            <v xml:space="preserve">Marsilea, Repos </v>
          </cell>
          <cell r="K6714">
            <v>12</v>
          </cell>
          <cell r="L6714">
            <v>750</v>
          </cell>
        </row>
        <row r="6715">
          <cell r="H6715">
            <v>14991790</v>
          </cell>
          <cell r="I6715" t="str">
            <v>104,85 $</v>
          </cell>
          <cell r="J6715" t="str">
            <v xml:space="preserve">Domus </v>
          </cell>
          <cell r="K6715">
            <v>6</v>
          </cell>
          <cell r="L6715">
            <v>500</v>
          </cell>
        </row>
        <row r="6716">
          <cell r="H6716">
            <v>14992645</v>
          </cell>
          <cell r="I6716" t="str">
            <v>127,97 $</v>
          </cell>
          <cell r="J6716" t="str">
            <v>Domaine du Mont-Épin, Viré-Cle ssé Village</v>
          </cell>
          <cell r="K6716">
            <v>12</v>
          </cell>
          <cell r="L6716">
            <v>750</v>
          </cell>
        </row>
        <row r="6717">
          <cell r="H6717">
            <v>14993293</v>
          </cell>
          <cell r="I6717" t="str">
            <v>44,93 $</v>
          </cell>
          <cell r="J6717" t="str">
            <v xml:space="preserve">Abadal, Matis </v>
          </cell>
          <cell r="K6717">
            <v>6</v>
          </cell>
          <cell r="L6717">
            <v>750</v>
          </cell>
        </row>
        <row r="6718">
          <cell r="H6718">
            <v>14752895</v>
          </cell>
          <cell r="I6718" t="str">
            <v>161,76 $</v>
          </cell>
          <cell r="J6718" t="str">
            <v>Château Tour Peyronneau, Sélec tion Pierrick Lavau</v>
          </cell>
          <cell r="K6718">
            <v>6</v>
          </cell>
          <cell r="L6718">
            <v>750</v>
          </cell>
        </row>
        <row r="6719">
          <cell r="H6719">
            <v>14995150</v>
          </cell>
          <cell r="I6719" t="str">
            <v>97,30 $</v>
          </cell>
          <cell r="J6719" t="str">
            <v>Domaine du Château de la Viole tte, Savoie Gamay</v>
          </cell>
          <cell r="K6719">
            <v>12</v>
          </cell>
          <cell r="L6719">
            <v>750</v>
          </cell>
        </row>
        <row r="6720">
          <cell r="H6720">
            <v>14997155</v>
          </cell>
          <cell r="I6720" t="str">
            <v>636,57 $</v>
          </cell>
          <cell r="J6720" t="str">
            <v>Château Angélus, Édition spéci ale</v>
          </cell>
          <cell r="K6720">
            <v>1</v>
          </cell>
          <cell r="L6720">
            <v>750</v>
          </cell>
        </row>
        <row r="6721">
          <cell r="H6721">
            <v>14914903</v>
          </cell>
          <cell r="I6721" t="str">
            <v>103,35 $</v>
          </cell>
          <cell r="J6721" t="str">
            <v>Chapelle Des Vieux Champs Pome rol</v>
          </cell>
          <cell r="K6721">
            <v>6</v>
          </cell>
          <cell r="L6721">
            <v>750</v>
          </cell>
        </row>
        <row r="6722">
          <cell r="H6722">
            <v>14830531</v>
          </cell>
          <cell r="I6722" t="str">
            <v>71,00 $</v>
          </cell>
          <cell r="J6722" t="str">
            <v>Chateau Donjon De Bruignac Bor deaux, Château Donjon De Bruig</v>
          </cell>
          <cell r="K6722">
            <v>12</v>
          </cell>
          <cell r="L6722">
            <v>750</v>
          </cell>
        </row>
        <row r="6723">
          <cell r="H6723">
            <v>14892564</v>
          </cell>
          <cell r="I6723" t="str">
            <v>89,54 $</v>
          </cell>
          <cell r="J6723" t="str">
            <v>Anfora Sangiovese, Ottomani s. s.a</v>
          </cell>
          <cell r="K6723">
            <v>6</v>
          </cell>
          <cell r="L6723">
            <v>750</v>
          </cell>
        </row>
        <row r="6724">
          <cell r="H6724">
            <v>14837784</v>
          </cell>
          <cell r="I6724" t="str">
            <v>122,22 $</v>
          </cell>
          <cell r="J6724" t="str">
            <v>Giacomo Fenocchio, Barbera d'A lba 'Superiore'</v>
          </cell>
          <cell r="K6724">
            <v>12</v>
          </cell>
          <cell r="L6724">
            <v>750</v>
          </cell>
        </row>
        <row r="6725">
          <cell r="H6725">
            <v>14747009</v>
          </cell>
          <cell r="I6725" t="str">
            <v>88,07 $</v>
          </cell>
          <cell r="J6725" t="str">
            <v>CO - Cinciano Chianti Classico Riserva DOCG</v>
          </cell>
          <cell r="K6725">
            <v>6</v>
          </cell>
          <cell r="L6725">
            <v>750</v>
          </cell>
        </row>
        <row r="6726">
          <cell r="H6726">
            <v>15010623</v>
          </cell>
          <cell r="I6726" t="str">
            <v>115,03 $</v>
          </cell>
          <cell r="J6726" t="str">
            <v xml:space="preserve">Armonia, Grape Beer </v>
          </cell>
          <cell r="K6726">
            <v>6</v>
          </cell>
          <cell r="L6726">
            <v>750</v>
          </cell>
        </row>
        <row r="6727">
          <cell r="H6727">
            <v>15011044</v>
          </cell>
          <cell r="I6727" t="str">
            <v>58,41 $</v>
          </cell>
          <cell r="J6727" t="str">
            <v xml:space="preserve">Durona Blanco </v>
          </cell>
          <cell r="K6727">
            <v>6</v>
          </cell>
          <cell r="L6727">
            <v>750</v>
          </cell>
        </row>
        <row r="6728">
          <cell r="H6728">
            <v>15010720</v>
          </cell>
          <cell r="I6728" t="str">
            <v>97,36 $</v>
          </cell>
          <cell r="J6728" t="str">
            <v xml:space="preserve">Vietto, Langhe Nebbiolo </v>
          </cell>
          <cell r="K6728">
            <v>12</v>
          </cell>
          <cell r="L6728">
            <v>750</v>
          </cell>
        </row>
        <row r="6729">
          <cell r="H6729">
            <v>15012291</v>
          </cell>
          <cell r="I6729" t="str">
            <v>120,96 $</v>
          </cell>
          <cell r="J6729" t="str">
            <v xml:space="preserve">Sincette, Dinamico </v>
          </cell>
          <cell r="K6729">
            <v>12</v>
          </cell>
          <cell r="L6729">
            <v>750</v>
          </cell>
        </row>
        <row r="6730">
          <cell r="H6730">
            <v>15011790</v>
          </cell>
          <cell r="I6730" t="str">
            <v>58,41 $</v>
          </cell>
          <cell r="J6730" t="str">
            <v xml:space="preserve">Durona Tinto </v>
          </cell>
          <cell r="K6730">
            <v>6</v>
          </cell>
          <cell r="L6730">
            <v>750</v>
          </cell>
        </row>
        <row r="6731">
          <cell r="H6731">
            <v>14784441</v>
          </cell>
          <cell r="I6731" t="str">
            <v>80,25 $</v>
          </cell>
          <cell r="J6731" t="str">
            <v xml:space="preserve">Suavia, Monte Carbonare </v>
          </cell>
          <cell r="K6731">
            <v>6</v>
          </cell>
          <cell r="L6731">
            <v>750</v>
          </cell>
        </row>
        <row r="6732">
          <cell r="H6732">
            <v>14860466</v>
          </cell>
          <cell r="I6732" t="str">
            <v>88,46 $</v>
          </cell>
          <cell r="J6732" t="str">
            <v>Antolini, Valpolicella Classic o Superiore Persegà</v>
          </cell>
          <cell r="K6732">
            <v>12</v>
          </cell>
          <cell r="L6732">
            <v>750</v>
          </cell>
        </row>
        <row r="6733">
          <cell r="H6733">
            <v>14859916</v>
          </cell>
          <cell r="I6733" t="str">
            <v>104,55 $</v>
          </cell>
          <cell r="J6733" t="str">
            <v>Antolini, Valpolicella Superio re Ripasso</v>
          </cell>
          <cell r="K6733">
            <v>12</v>
          </cell>
          <cell r="L6733">
            <v>750</v>
          </cell>
        </row>
        <row r="6734">
          <cell r="H6734">
            <v>15014632</v>
          </cell>
          <cell r="I6734" t="str">
            <v>53,30 $</v>
          </cell>
          <cell r="J6734" t="str">
            <v xml:space="preserve">Freixenet, Cordon Negro </v>
          </cell>
          <cell r="K6734">
            <v>24</v>
          </cell>
          <cell r="L6734">
            <v>200</v>
          </cell>
        </row>
        <row r="6735">
          <cell r="H6735">
            <v>14852757</v>
          </cell>
          <cell r="I6735" t="str">
            <v>44,04 $</v>
          </cell>
          <cell r="J6735" t="str">
            <v>Opera Prima DOC, Pinot Grigio Delle Venezie</v>
          </cell>
          <cell r="K6735">
            <v>12</v>
          </cell>
          <cell r="L6735">
            <v>750</v>
          </cell>
        </row>
        <row r="6736">
          <cell r="H6736">
            <v>14743403</v>
          </cell>
          <cell r="I6736" t="str">
            <v>82,68 $</v>
          </cell>
          <cell r="J6736" t="str">
            <v xml:space="preserve">Poderi Cellario, È Bianco </v>
          </cell>
          <cell r="K6736">
            <v>12</v>
          </cell>
          <cell r="L6736">
            <v>1000</v>
          </cell>
        </row>
        <row r="6737">
          <cell r="H6737">
            <v>14783288</v>
          </cell>
          <cell r="I6737" t="str">
            <v>103,49 $</v>
          </cell>
          <cell r="J6737" t="str">
            <v xml:space="preserve">Bodega Calle, Dharma </v>
          </cell>
          <cell r="K6737">
            <v>12</v>
          </cell>
          <cell r="L6737">
            <v>750</v>
          </cell>
        </row>
        <row r="6738">
          <cell r="H6738">
            <v>14770971</v>
          </cell>
          <cell r="I6738" t="str">
            <v>75,47 $</v>
          </cell>
          <cell r="J6738" t="str">
            <v>Alma Tierra, Limited Edition G ran Reserva</v>
          </cell>
          <cell r="K6738">
            <v>12</v>
          </cell>
          <cell r="L6738">
            <v>750</v>
          </cell>
        </row>
        <row r="6739">
          <cell r="H6739">
            <v>14920588</v>
          </cell>
          <cell r="I6739" t="str">
            <v>48,05 $</v>
          </cell>
          <cell r="J6739" t="str">
            <v>Garden Path, The Easygoing Dri nk</v>
          </cell>
          <cell r="K6739">
            <v>24</v>
          </cell>
          <cell r="L6739">
            <v>473</v>
          </cell>
        </row>
        <row r="6740">
          <cell r="H6740">
            <v>14921185</v>
          </cell>
          <cell r="I6740" t="str">
            <v>92,07 $</v>
          </cell>
          <cell r="J6740" t="str">
            <v>Garden Path, The Local Harvest - Fruit Punch Cider</v>
          </cell>
          <cell r="K6740">
            <v>12</v>
          </cell>
          <cell r="L6740">
            <v>500</v>
          </cell>
        </row>
        <row r="6741">
          <cell r="H6741">
            <v>14925371</v>
          </cell>
          <cell r="I6741" t="str">
            <v>161,76 $</v>
          </cell>
          <cell r="J6741" t="str">
            <v xml:space="preserve">EARL Domaine Rouchier, Luc </v>
          </cell>
          <cell r="K6741">
            <v>6</v>
          </cell>
          <cell r="L6741">
            <v>750</v>
          </cell>
        </row>
        <row r="6742">
          <cell r="H6742">
            <v>14765573</v>
          </cell>
          <cell r="I6742" t="str">
            <v>93,12 $</v>
          </cell>
          <cell r="J6742" t="str">
            <v xml:space="preserve">La Valentina, Montepulciano </v>
          </cell>
          <cell r="K6742">
            <v>12</v>
          </cell>
          <cell r="L6742">
            <v>750</v>
          </cell>
        </row>
        <row r="6743">
          <cell r="H6743">
            <v>14938260</v>
          </cell>
          <cell r="I6743" t="str">
            <v>50,93 $</v>
          </cell>
          <cell r="J6743" t="str">
            <v>Alta Alella, Mirgin Gran Reser va</v>
          </cell>
          <cell r="K6743">
            <v>1</v>
          </cell>
          <cell r="L6743">
            <v>3000</v>
          </cell>
        </row>
        <row r="6744">
          <cell r="H6744">
            <v>14938278</v>
          </cell>
          <cell r="I6744" t="str">
            <v>113,23 $</v>
          </cell>
          <cell r="J6744" t="str">
            <v>Alta Alella, Mirgin Gran Reser va</v>
          </cell>
          <cell r="K6744">
            <v>6</v>
          </cell>
          <cell r="L6744">
            <v>1500</v>
          </cell>
        </row>
        <row r="6745">
          <cell r="H6745">
            <v>14938286</v>
          </cell>
          <cell r="I6745" t="str">
            <v>179,74 $</v>
          </cell>
          <cell r="J6745" t="str">
            <v xml:space="preserve">Celler de les Aus, Merla </v>
          </cell>
          <cell r="K6745">
            <v>6</v>
          </cell>
          <cell r="L6745">
            <v>1500</v>
          </cell>
        </row>
        <row r="6746">
          <cell r="H6746">
            <v>14938243</v>
          </cell>
          <cell r="I6746" t="str">
            <v>182,43 $</v>
          </cell>
          <cell r="J6746" t="str">
            <v xml:space="preserve">Celler de les Aus, Bruant </v>
          </cell>
          <cell r="K6746">
            <v>6</v>
          </cell>
          <cell r="L6746">
            <v>1500</v>
          </cell>
        </row>
        <row r="6747">
          <cell r="H6747">
            <v>14942496</v>
          </cell>
          <cell r="I6747" t="str">
            <v>118,63 $</v>
          </cell>
          <cell r="J6747" t="str">
            <v>Famille De Boel France, Rue de s poulies</v>
          </cell>
          <cell r="K6747">
            <v>6</v>
          </cell>
          <cell r="L6747">
            <v>750</v>
          </cell>
        </row>
        <row r="6748">
          <cell r="H6748">
            <v>14942488</v>
          </cell>
          <cell r="I6748" t="str">
            <v>217,48 $</v>
          </cell>
          <cell r="J6748" t="str">
            <v>Famille De Boel France, L'ulti me repas</v>
          </cell>
          <cell r="K6748">
            <v>6</v>
          </cell>
          <cell r="L6748">
            <v>750</v>
          </cell>
        </row>
        <row r="6749">
          <cell r="H6749">
            <v>14942656</v>
          </cell>
          <cell r="I6749" t="str">
            <v>126,26 $</v>
          </cell>
          <cell r="J6749" t="str">
            <v>Famille De Boel France, Ars Ma girica</v>
          </cell>
          <cell r="K6749">
            <v>6</v>
          </cell>
          <cell r="L6749">
            <v>750</v>
          </cell>
        </row>
        <row r="6750">
          <cell r="H6750">
            <v>14949807</v>
          </cell>
          <cell r="I6750" t="str">
            <v>116,83 $</v>
          </cell>
          <cell r="J6750" t="str">
            <v>Domaine des Cavarodes, Trousse au Lumachelles</v>
          </cell>
          <cell r="K6750">
            <v>6</v>
          </cell>
          <cell r="L6750">
            <v>750</v>
          </cell>
        </row>
        <row r="6751">
          <cell r="H6751">
            <v>14840027</v>
          </cell>
          <cell r="I6751" t="str">
            <v>104,15 $</v>
          </cell>
          <cell r="J6751" t="str">
            <v xml:space="preserve">Obra Prima, Maximus </v>
          </cell>
          <cell r="K6751">
            <v>6</v>
          </cell>
          <cell r="L6751">
            <v>750</v>
          </cell>
        </row>
        <row r="6752">
          <cell r="H6752">
            <v>14952336</v>
          </cell>
          <cell r="I6752" t="str">
            <v>98,85 $</v>
          </cell>
          <cell r="J6752" t="str">
            <v xml:space="preserve">Shun Minowa, Jai Guru Deva </v>
          </cell>
          <cell r="K6752">
            <v>6</v>
          </cell>
          <cell r="L6752">
            <v>750</v>
          </cell>
        </row>
        <row r="6753">
          <cell r="H6753">
            <v>14957209</v>
          </cell>
          <cell r="I6753" t="str">
            <v>260,62 $</v>
          </cell>
          <cell r="J6753" t="str">
            <v xml:space="preserve">Clos Marie, Simon </v>
          </cell>
          <cell r="K6753">
            <v>12</v>
          </cell>
          <cell r="L6753">
            <v>750</v>
          </cell>
        </row>
        <row r="6754">
          <cell r="H6754">
            <v>14839721</v>
          </cell>
          <cell r="I6754" t="str">
            <v>104,25 $</v>
          </cell>
          <cell r="J6754" t="str">
            <v>Domaine Normand, Bourgogne Cha rdonnay</v>
          </cell>
          <cell r="K6754">
            <v>12</v>
          </cell>
          <cell r="L6754">
            <v>750</v>
          </cell>
        </row>
        <row r="6755">
          <cell r="H6755">
            <v>14959028</v>
          </cell>
          <cell r="I6755" t="str">
            <v>93,66 $</v>
          </cell>
          <cell r="J6755" t="str">
            <v xml:space="preserve">Uno, Uno Malbec </v>
          </cell>
          <cell r="K6755">
            <v>12</v>
          </cell>
          <cell r="L6755">
            <v>750</v>
          </cell>
        </row>
        <row r="6756">
          <cell r="H6756">
            <v>14963924</v>
          </cell>
          <cell r="I6756" t="str">
            <v>32,74 $</v>
          </cell>
          <cell r="J6756" t="str">
            <v>L2895 Villa Pieri Rosso di Pug lia IGT</v>
          </cell>
          <cell r="K6756">
            <v>12</v>
          </cell>
          <cell r="L6756">
            <v>750</v>
          </cell>
        </row>
        <row r="6757">
          <cell r="H6757">
            <v>14852802</v>
          </cell>
          <cell r="I6757" t="str">
            <v>63,45 $</v>
          </cell>
          <cell r="J6757" t="str">
            <v>Vignerons de Nature, Ballon Sa uvignon</v>
          </cell>
          <cell r="K6757">
            <v>12</v>
          </cell>
          <cell r="L6757">
            <v>750</v>
          </cell>
        </row>
        <row r="6758">
          <cell r="H6758">
            <v>14966949</v>
          </cell>
          <cell r="I6758" t="str">
            <v>38,64 $</v>
          </cell>
          <cell r="J6758" t="str">
            <v>Domaine de l'Espigouette, Côte s du Rhône Blanc</v>
          </cell>
          <cell r="K6758">
            <v>6</v>
          </cell>
          <cell r="L6758">
            <v>750</v>
          </cell>
        </row>
        <row r="6759">
          <cell r="H6759">
            <v>14966957</v>
          </cell>
          <cell r="I6759" t="str">
            <v>34,60 $</v>
          </cell>
          <cell r="J6759" t="str">
            <v>Domaine de l'Espigouette, Rosé Côtes du Rhône</v>
          </cell>
          <cell r="K6759">
            <v>6</v>
          </cell>
          <cell r="L6759">
            <v>750</v>
          </cell>
        </row>
        <row r="6760">
          <cell r="H6760">
            <v>14969402</v>
          </cell>
          <cell r="I6760" t="str">
            <v>85,37 $</v>
          </cell>
          <cell r="J6760" t="str">
            <v xml:space="preserve">Lammidia, Paisley </v>
          </cell>
          <cell r="K6760">
            <v>6</v>
          </cell>
          <cell r="L6760">
            <v>750</v>
          </cell>
        </row>
        <row r="6761">
          <cell r="H6761">
            <v>14969251</v>
          </cell>
          <cell r="I6761" t="str">
            <v>98,85 $</v>
          </cell>
          <cell r="J6761" t="str">
            <v xml:space="preserve">Lammidia, Bianco Anfora </v>
          </cell>
          <cell r="K6761">
            <v>6</v>
          </cell>
          <cell r="L6761">
            <v>750</v>
          </cell>
        </row>
        <row r="6762">
          <cell r="H6762">
            <v>14969411</v>
          </cell>
          <cell r="I6762" t="str">
            <v>76,39 $</v>
          </cell>
          <cell r="J6762" t="str">
            <v xml:space="preserve">Lammidia, Paparazza </v>
          </cell>
          <cell r="K6762">
            <v>6</v>
          </cell>
          <cell r="L6762">
            <v>750</v>
          </cell>
        </row>
        <row r="6763">
          <cell r="H6763">
            <v>14969437</v>
          </cell>
          <cell r="I6763" t="str">
            <v>53,02 $</v>
          </cell>
          <cell r="J6763" t="str">
            <v xml:space="preserve">Lammidia, Miscela Rosado </v>
          </cell>
          <cell r="K6763">
            <v>6</v>
          </cell>
          <cell r="L6763">
            <v>750</v>
          </cell>
        </row>
        <row r="6764">
          <cell r="H6764">
            <v>14969357</v>
          </cell>
          <cell r="I6764" t="str">
            <v>53,02 $</v>
          </cell>
          <cell r="J6764" t="str">
            <v xml:space="preserve">Lammidia, Rosh </v>
          </cell>
          <cell r="K6764">
            <v>6</v>
          </cell>
          <cell r="L6764">
            <v>750</v>
          </cell>
        </row>
        <row r="6765">
          <cell r="H6765">
            <v>14969453</v>
          </cell>
          <cell r="I6765" t="str">
            <v>98,85 $</v>
          </cell>
          <cell r="J6765" t="str">
            <v xml:space="preserve">Lammidia, Rosso Anfora </v>
          </cell>
          <cell r="K6765">
            <v>6</v>
          </cell>
          <cell r="L6765">
            <v>750</v>
          </cell>
        </row>
        <row r="6766">
          <cell r="H6766">
            <v>14968741</v>
          </cell>
          <cell r="I6766" t="str">
            <v>47,63 $</v>
          </cell>
          <cell r="J6766" t="str">
            <v>Domaine de la Combe, Réserve P ersonnelle</v>
          </cell>
          <cell r="K6766">
            <v>6</v>
          </cell>
          <cell r="L6766">
            <v>750</v>
          </cell>
        </row>
        <row r="6767">
          <cell r="H6767">
            <v>14970198</v>
          </cell>
          <cell r="I6767" t="str">
            <v>25,01 $</v>
          </cell>
          <cell r="J6767" t="str">
            <v>Le Jardin de la Mer, Côtes de Thau, Caves de l'Ormarine</v>
          </cell>
          <cell r="K6767">
            <v>6</v>
          </cell>
          <cell r="L6767">
            <v>750</v>
          </cell>
        </row>
        <row r="6768">
          <cell r="H6768">
            <v>14801642</v>
          </cell>
          <cell r="I6768" t="str">
            <v>160,50 $</v>
          </cell>
          <cell r="J6768" t="str">
            <v>Domaine Laporte, Sancerre Blan c 'Les Grandmontains'</v>
          </cell>
          <cell r="K6768">
            <v>12</v>
          </cell>
          <cell r="L6768">
            <v>750</v>
          </cell>
        </row>
        <row r="6769">
          <cell r="H6769">
            <v>14971617</v>
          </cell>
          <cell r="I6769" t="str">
            <v>116,38 $</v>
          </cell>
          <cell r="J6769" t="str">
            <v xml:space="preserve">Domaine Moreau-Naudet, Chablis </v>
          </cell>
          <cell r="K6769">
            <v>3</v>
          </cell>
          <cell r="L6769">
            <v>1500</v>
          </cell>
        </row>
        <row r="6770">
          <cell r="H6770">
            <v>14975423</v>
          </cell>
          <cell r="I6770" t="str">
            <v>23,40 $</v>
          </cell>
          <cell r="J6770" t="str">
            <v>Corvina Veronese Scuola del Vi gneto, Domini Veneto</v>
          </cell>
          <cell r="K6770">
            <v>6</v>
          </cell>
          <cell r="L6770">
            <v>750</v>
          </cell>
        </row>
        <row r="6771">
          <cell r="H6771">
            <v>14869698</v>
          </cell>
          <cell r="I6771" t="str">
            <v>27,09 $</v>
          </cell>
          <cell r="J6771" t="str">
            <v>Jardins Secrets, Côtes de Gasc ogne</v>
          </cell>
          <cell r="K6771">
            <v>12</v>
          </cell>
          <cell r="L6771">
            <v>750</v>
          </cell>
        </row>
        <row r="6772">
          <cell r="H6772">
            <v>14868206</v>
          </cell>
          <cell r="I6772" t="str">
            <v>27,09 $</v>
          </cell>
          <cell r="J6772" t="str">
            <v>Les Demoiselles de la Méditera nnée, Pays de méditerranée</v>
          </cell>
          <cell r="K6772">
            <v>12</v>
          </cell>
          <cell r="L6772">
            <v>750</v>
          </cell>
        </row>
        <row r="6773">
          <cell r="H6773">
            <v>14868193</v>
          </cell>
          <cell r="I6773" t="str">
            <v>27,42 $</v>
          </cell>
          <cell r="J6773" t="str">
            <v xml:space="preserve">Rendez Vous, Côtes Catalanes </v>
          </cell>
          <cell r="K6773">
            <v>12</v>
          </cell>
          <cell r="L6773">
            <v>750</v>
          </cell>
        </row>
        <row r="6774">
          <cell r="H6774">
            <v>14848150</v>
          </cell>
          <cell r="I6774" t="str">
            <v>33,02 $</v>
          </cell>
          <cell r="J6774" t="str">
            <v xml:space="preserve">Amicone, Rosso Veneto IGT </v>
          </cell>
          <cell r="K6774">
            <v>6</v>
          </cell>
          <cell r="L6774">
            <v>750</v>
          </cell>
        </row>
        <row r="6775">
          <cell r="H6775">
            <v>14978261</v>
          </cell>
          <cell r="I6775" t="str">
            <v>58,41 $</v>
          </cell>
          <cell r="J6775" t="str">
            <v xml:space="preserve">Cantina Indigeno, Rosato </v>
          </cell>
          <cell r="K6775">
            <v>6</v>
          </cell>
          <cell r="L6775">
            <v>750</v>
          </cell>
        </row>
        <row r="6776">
          <cell r="H6776">
            <v>14980353</v>
          </cell>
          <cell r="I6776" t="str">
            <v>336,74 $</v>
          </cell>
          <cell r="J6776" t="str">
            <v>Christina Ascheri, Moscato d'A sti</v>
          </cell>
          <cell r="K6776">
            <v>12</v>
          </cell>
          <cell r="L6776">
            <v>750</v>
          </cell>
        </row>
        <row r="6777">
          <cell r="H6777">
            <v>14980142</v>
          </cell>
          <cell r="I6777" t="str">
            <v>224,49 $</v>
          </cell>
          <cell r="J6777" t="str">
            <v xml:space="preserve">Ascheri, Dolcetto Nirane </v>
          </cell>
          <cell r="K6777">
            <v>12</v>
          </cell>
          <cell r="L6777">
            <v>750</v>
          </cell>
        </row>
        <row r="6778">
          <cell r="H6778">
            <v>14980505</v>
          </cell>
          <cell r="I6778" t="str">
            <v>99,21 $</v>
          </cell>
          <cell r="J6778" t="str">
            <v xml:space="preserve">Christina Ascheri, Arneis </v>
          </cell>
          <cell r="K6778">
            <v>12</v>
          </cell>
          <cell r="L6778">
            <v>750</v>
          </cell>
        </row>
        <row r="6779">
          <cell r="H6779">
            <v>14980118</v>
          </cell>
          <cell r="I6779" t="str">
            <v>50,33 $</v>
          </cell>
          <cell r="J6779" t="str">
            <v xml:space="preserve">Rocca Ripalta, Barolo </v>
          </cell>
          <cell r="K6779">
            <v>12</v>
          </cell>
          <cell r="L6779">
            <v>750</v>
          </cell>
        </row>
        <row r="6780">
          <cell r="H6780">
            <v>14980046</v>
          </cell>
          <cell r="I6780" t="str">
            <v>81,33 $</v>
          </cell>
          <cell r="J6780" t="str">
            <v xml:space="preserve">Domaine Mosnier, Chablis </v>
          </cell>
          <cell r="K6780">
            <v>6</v>
          </cell>
          <cell r="L6780">
            <v>750</v>
          </cell>
        </row>
        <row r="6781">
          <cell r="H6781">
            <v>14850612</v>
          </cell>
          <cell r="I6781" t="str">
            <v>140,53 $</v>
          </cell>
          <cell r="J6781" t="str">
            <v>Speri, Speri Valpolicella clas sico superiore Sant'Urbano</v>
          </cell>
          <cell r="K6781">
            <v>12</v>
          </cell>
          <cell r="L6781">
            <v>750</v>
          </cell>
        </row>
        <row r="6782">
          <cell r="H6782">
            <v>14770516</v>
          </cell>
          <cell r="I6782" t="str">
            <v>47,50 $</v>
          </cell>
          <cell r="J6782" t="str">
            <v>L'Emblématique 1936, Grés de M ontpellier, Mas de Lunès</v>
          </cell>
          <cell r="K6782">
            <v>6</v>
          </cell>
          <cell r="L6782">
            <v>750</v>
          </cell>
        </row>
        <row r="6783">
          <cell r="H6783">
            <v>14740721</v>
          </cell>
          <cell r="I6783" t="str">
            <v>26,36 $</v>
          </cell>
          <cell r="J6783" t="str">
            <v xml:space="preserve">921, Cuvée Spumante Brut </v>
          </cell>
          <cell r="K6783">
            <v>6</v>
          </cell>
          <cell r="L6783">
            <v>750</v>
          </cell>
        </row>
        <row r="6784">
          <cell r="H6784">
            <v>14983141</v>
          </cell>
          <cell r="I6784" t="str">
            <v>123,84 $</v>
          </cell>
          <cell r="J6784" t="str">
            <v>Tenuta La Novella, Sambrena Bi anco</v>
          </cell>
          <cell r="K6784">
            <v>12</v>
          </cell>
          <cell r="L6784">
            <v>750</v>
          </cell>
        </row>
        <row r="6785">
          <cell r="H6785">
            <v>14983600</v>
          </cell>
          <cell r="I6785" t="str">
            <v>123,84 $</v>
          </cell>
          <cell r="J6785" t="str">
            <v>Tenuta La Novella, Sambrena Sa ngiovese</v>
          </cell>
          <cell r="K6785">
            <v>12</v>
          </cell>
          <cell r="L6785">
            <v>750</v>
          </cell>
        </row>
        <row r="6786">
          <cell r="H6786">
            <v>14983722</v>
          </cell>
          <cell r="I6786" t="str">
            <v>377,34 $</v>
          </cell>
          <cell r="J6786" t="str">
            <v>Arnot-Roberts, Cabernet Sauvig non, Montecillo</v>
          </cell>
          <cell r="K6786">
            <v>6</v>
          </cell>
          <cell r="L6786">
            <v>750</v>
          </cell>
        </row>
        <row r="6787">
          <cell r="H6787">
            <v>14983731</v>
          </cell>
          <cell r="I6787" t="str">
            <v>264,14 $</v>
          </cell>
          <cell r="J6787" t="str">
            <v>Arnot-Roberts, Pinot Noir, Pet er Martin Ray</v>
          </cell>
          <cell r="K6787">
            <v>6</v>
          </cell>
          <cell r="L6787">
            <v>750</v>
          </cell>
        </row>
        <row r="6788">
          <cell r="H6788">
            <v>14983853</v>
          </cell>
          <cell r="I6788" t="str">
            <v>226,40 $</v>
          </cell>
          <cell r="J6788" t="str">
            <v>Arnot-Roberts, Trousseau, Luch singer Vineyard</v>
          </cell>
          <cell r="K6788">
            <v>12</v>
          </cell>
          <cell r="L6788">
            <v>750</v>
          </cell>
        </row>
        <row r="6789">
          <cell r="H6789">
            <v>14863894</v>
          </cell>
          <cell r="I6789" t="str">
            <v>57,52 $</v>
          </cell>
          <cell r="J6789" t="str">
            <v>Iris Vigneti, Prosecco DOC, Go ld</v>
          </cell>
          <cell r="K6789">
            <v>12</v>
          </cell>
          <cell r="L6789">
            <v>750</v>
          </cell>
        </row>
        <row r="6790">
          <cell r="H6790">
            <v>14984611</v>
          </cell>
          <cell r="I6790" t="str">
            <v>118,04 $</v>
          </cell>
          <cell r="J6790" t="str">
            <v xml:space="preserve">Poggerino Rosato, Aurora </v>
          </cell>
          <cell r="K6790">
            <v>12</v>
          </cell>
          <cell r="L6790">
            <v>750</v>
          </cell>
        </row>
        <row r="6791">
          <cell r="H6791">
            <v>14857689</v>
          </cell>
          <cell r="I6791" t="str">
            <v>122,01 $</v>
          </cell>
          <cell r="J6791" t="str">
            <v xml:space="preserve">Menade, La Mision </v>
          </cell>
          <cell r="K6791">
            <v>6</v>
          </cell>
          <cell r="L6791">
            <v>750</v>
          </cell>
        </row>
        <row r="6792">
          <cell r="H6792">
            <v>14981815</v>
          </cell>
          <cell r="I6792" t="str">
            <v>88,07 $</v>
          </cell>
          <cell r="J6792" t="str">
            <v>Château Lariveau, Le P'tit Can on</v>
          </cell>
          <cell r="K6792">
            <v>12</v>
          </cell>
          <cell r="L6792">
            <v>750</v>
          </cell>
        </row>
        <row r="6793">
          <cell r="H6793">
            <v>14985699</v>
          </cell>
          <cell r="I6793" t="str">
            <v>93,98 $</v>
          </cell>
          <cell r="J6793" t="str">
            <v xml:space="preserve">Tenuta Le Colonne, Bolgheri </v>
          </cell>
          <cell r="K6793">
            <v>6</v>
          </cell>
          <cell r="L6793">
            <v>750</v>
          </cell>
        </row>
        <row r="6794">
          <cell r="H6794">
            <v>14985816</v>
          </cell>
          <cell r="I6794" t="str">
            <v>49,86 $</v>
          </cell>
          <cell r="J6794" t="str">
            <v xml:space="preserve">Tenuta Le Colonne, Vermentino </v>
          </cell>
          <cell r="K6794">
            <v>6</v>
          </cell>
          <cell r="L6794">
            <v>750</v>
          </cell>
        </row>
        <row r="6795">
          <cell r="H6795">
            <v>14811373</v>
          </cell>
          <cell r="I6795" t="str">
            <v>179,74 $</v>
          </cell>
          <cell r="J6795" t="str">
            <v>Rocca di Montegrossi, San Marc ellino Chianti Classico Gran S</v>
          </cell>
          <cell r="K6795">
            <v>6</v>
          </cell>
          <cell r="L6795">
            <v>750</v>
          </cell>
        </row>
        <row r="6796">
          <cell r="H6796">
            <v>14835519</v>
          </cell>
          <cell r="I6796" t="str">
            <v>70,10 $</v>
          </cell>
          <cell r="J6796" t="str">
            <v>Alessandro Rivetto, Langhe Ros so</v>
          </cell>
          <cell r="K6796">
            <v>12</v>
          </cell>
          <cell r="L6796">
            <v>750</v>
          </cell>
        </row>
        <row r="6797">
          <cell r="H6797">
            <v>14797276</v>
          </cell>
          <cell r="I6797" t="str">
            <v>84,48 $</v>
          </cell>
          <cell r="J6797" t="str">
            <v>Alessandro Rivetto, Langhe Arn eis Matire</v>
          </cell>
          <cell r="K6797">
            <v>12</v>
          </cell>
          <cell r="L6797">
            <v>750</v>
          </cell>
        </row>
        <row r="6798">
          <cell r="H6798">
            <v>14988030</v>
          </cell>
          <cell r="I6798" t="str">
            <v>161,76 $</v>
          </cell>
          <cell r="J6798" t="str">
            <v xml:space="preserve">Sacrisassi Rosso, Le Due Terre </v>
          </cell>
          <cell r="K6798">
            <v>6</v>
          </cell>
          <cell r="L6798">
            <v>750</v>
          </cell>
        </row>
        <row r="6799">
          <cell r="H6799">
            <v>14987862</v>
          </cell>
          <cell r="I6799" t="str">
            <v>161,76 $</v>
          </cell>
          <cell r="J6799" t="str">
            <v>Sacrisassi Bianco, Le Due Terr e</v>
          </cell>
          <cell r="K6799">
            <v>6</v>
          </cell>
          <cell r="L6799">
            <v>750</v>
          </cell>
        </row>
        <row r="6800">
          <cell r="H6800">
            <v>14988304</v>
          </cell>
          <cell r="I6800" t="str">
            <v>161,76 $</v>
          </cell>
          <cell r="J6800" t="str">
            <v xml:space="preserve">Sacrisassi Rosso, Le Due Terre </v>
          </cell>
          <cell r="K6800">
            <v>6</v>
          </cell>
          <cell r="L6800">
            <v>750</v>
          </cell>
        </row>
        <row r="6801">
          <cell r="H6801">
            <v>14988275</v>
          </cell>
          <cell r="I6801" t="str">
            <v>113,95 $</v>
          </cell>
          <cell r="J6801" t="str">
            <v xml:space="preserve">Patrick Bottex, Cerdon </v>
          </cell>
          <cell r="K6801">
            <v>12</v>
          </cell>
          <cell r="L6801">
            <v>750</v>
          </cell>
        </row>
        <row r="6802">
          <cell r="H6802">
            <v>14992240</v>
          </cell>
          <cell r="I6802" t="str">
            <v>79,53 $</v>
          </cell>
          <cell r="J6802" t="str">
            <v xml:space="preserve">Tenuta Scuotto, Oi nì </v>
          </cell>
          <cell r="K6802">
            <v>6</v>
          </cell>
          <cell r="L6802">
            <v>750</v>
          </cell>
        </row>
        <row r="6803">
          <cell r="H6803">
            <v>14833716</v>
          </cell>
          <cell r="I6803" t="str">
            <v>64,53 $</v>
          </cell>
          <cell r="J6803" t="str">
            <v>Cascina delle Rose, Dolcetto d 'Alba DOC</v>
          </cell>
          <cell r="K6803">
            <v>6</v>
          </cell>
          <cell r="L6803">
            <v>750</v>
          </cell>
        </row>
        <row r="6804">
          <cell r="H6804">
            <v>14833521</v>
          </cell>
          <cell r="I6804" t="str">
            <v>106,76 $</v>
          </cell>
          <cell r="J6804" t="str">
            <v>Cascina delle Rose, Langhe Neb biolo DOC</v>
          </cell>
          <cell r="K6804">
            <v>6</v>
          </cell>
          <cell r="L6804">
            <v>750</v>
          </cell>
        </row>
        <row r="6805">
          <cell r="H6805">
            <v>14821547</v>
          </cell>
          <cell r="I6805" t="str">
            <v>70,10 $</v>
          </cell>
          <cell r="J6805" t="str">
            <v>Azienda Agricola Icardi, Barbe ra d'Asti Tabaren</v>
          </cell>
          <cell r="K6805">
            <v>12</v>
          </cell>
          <cell r="L6805">
            <v>750</v>
          </cell>
        </row>
        <row r="6806">
          <cell r="H6806">
            <v>14822072</v>
          </cell>
          <cell r="I6806" t="str">
            <v>68,30 $</v>
          </cell>
          <cell r="J6806" t="str">
            <v>Azienda Agricola Icardi, Dolce tto d'Alba Rousori</v>
          </cell>
          <cell r="K6806">
            <v>12</v>
          </cell>
          <cell r="L6806">
            <v>750</v>
          </cell>
        </row>
        <row r="6807">
          <cell r="H6807">
            <v>14821555</v>
          </cell>
          <cell r="I6807" t="str">
            <v>53,92 $</v>
          </cell>
          <cell r="J6807" t="str">
            <v>Azienda Agricola Icardi, Nebbi olo Surisjvan</v>
          </cell>
          <cell r="K6807">
            <v>6</v>
          </cell>
          <cell r="L6807">
            <v>750</v>
          </cell>
        </row>
        <row r="6808">
          <cell r="H6808">
            <v>14822081</v>
          </cell>
          <cell r="I6808" t="str">
            <v>107,84 $</v>
          </cell>
          <cell r="J6808" t="str">
            <v>Azienda Agricola Icardi, Barba resco Montubert</v>
          </cell>
          <cell r="K6808">
            <v>6</v>
          </cell>
          <cell r="L6808">
            <v>750</v>
          </cell>
        </row>
        <row r="6809">
          <cell r="H6809">
            <v>14992418</v>
          </cell>
          <cell r="I6809" t="str">
            <v>186,03 $</v>
          </cell>
          <cell r="J6809" t="str">
            <v>Manzone Giovanni, Barolo Caste lletto</v>
          </cell>
          <cell r="K6809">
            <v>6</v>
          </cell>
          <cell r="L6809">
            <v>750</v>
          </cell>
        </row>
        <row r="6810">
          <cell r="H6810">
            <v>14992549</v>
          </cell>
          <cell r="I6810" t="str">
            <v>39,54 $</v>
          </cell>
          <cell r="J6810" t="str">
            <v xml:space="preserve">Saxa Passerina del Frusinate </v>
          </cell>
          <cell r="K6810">
            <v>6</v>
          </cell>
          <cell r="L6810">
            <v>750</v>
          </cell>
        </row>
        <row r="6811">
          <cell r="H6811">
            <v>14992565</v>
          </cell>
          <cell r="I6811" t="str">
            <v>47,45 $</v>
          </cell>
          <cell r="J6811" t="str">
            <v>Campanino Cesanese del Puglio Superiore DOCG</v>
          </cell>
          <cell r="K6811">
            <v>6</v>
          </cell>
          <cell r="L6811">
            <v>750</v>
          </cell>
        </row>
        <row r="6812">
          <cell r="H6812">
            <v>14992573</v>
          </cell>
          <cell r="I6812" t="str">
            <v>63,27 $</v>
          </cell>
          <cell r="J6812" t="str">
            <v>Picchiatello Cesanese del Pigl io Superiore DOCG</v>
          </cell>
          <cell r="K6812">
            <v>6</v>
          </cell>
          <cell r="L6812">
            <v>750</v>
          </cell>
        </row>
        <row r="6813">
          <cell r="H6813">
            <v>14992581</v>
          </cell>
          <cell r="I6813" t="str">
            <v>71,18 $</v>
          </cell>
          <cell r="J6813" t="str">
            <v>Amor Cesanese del Piglio Super iore DOCG</v>
          </cell>
          <cell r="K6813">
            <v>6</v>
          </cell>
          <cell r="L6813">
            <v>750</v>
          </cell>
        </row>
        <row r="6814">
          <cell r="H6814">
            <v>14992012</v>
          </cell>
          <cell r="I6814" t="str">
            <v>445,75 $</v>
          </cell>
          <cell r="J6814" t="str">
            <v>Domaine Zind-Humbrecht, Sélect ion de Grains Nobles Pinot Gri</v>
          </cell>
          <cell r="K6814">
            <v>6</v>
          </cell>
          <cell r="L6814">
            <v>375</v>
          </cell>
        </row>
        <row r="6815">
          <cell r="H6815">
            <v>14992080</v>
          </cell>
          <cell r="I6815" t="str">
            <v>323,52 $</v>
          </cell>
          <cell r="J6815" t="str">
            <v>Domaine Zind-Humbrecht, Sélect ion de Grains Nobles Gewurztra</v>
          </cell>
          <cell r="K6815">
            <v>6</v>
          </cell>
          <cell r="L6815">
            <v>375</v>
          </cell>
        </row>
        <row r="6816">
          <cell r="H6816">
            <v>14992021</v>
          </cell>
          <cell r="I6816" t="str">
            <v>373,85 $</v>
          </cell>
          <cell r="J6816" t="str">
            <v>Domaine Zind-Humbrecht, Sélect ion de Grains Nobles Pinot Gri</v>
          </cell>
          <cell r="K6816">
            <v>6</v>
          </cell>
          <cell r="L6816">
            <v>375</v>
          </cell>
        </row>
        <row r="6817">
          <cell r="H6817">
            <v>14992063</v>
          </cell>
          <cell r="I6817" t="str">
            <v>419,38 $</v>
          </cell>
          <cell r="J6817" t="str">
            <v>Domaine Zind-Humbrecht, Sélect ion de Grains Nobles Pinot Gri</v>
          </cell>
          <cell r="K6817">
            <v>6</v>
          </cell>
          <cell r="L6817">
            <v>375</v>
          </cell>
        </row>
        <row r="6818">
          <cell r="H6818">
            <v>14991861</v>
          </cell>
          <cell r="I6818" t="str">
            <v>125,82 $</v>
          </cell>
          <cell r="J6818" t="str">
            <v>Domaine Zind-Humbrecht, Riesli ng Roche Calcaire</v>
          </cell>
          <cell r="K6818">
            <v>6</v>
          </cell>
          <cell r="L6818">
            <v>750</v>
          </cell>
        </row>
        <row r="6819">
          <cell r="H6819">
            <v>14835172</v>
          </cell>
          <cell r="I6819" t="str">
            <v>61,65 $</v>
          </cell>
          <cell r="J6819" t="str">
            <v>Vignobles Bodillard, Beaujolai s-Villages Le French</v>
          </cell>
          <cell r="K6819">
            <v>12</v>
          </cell>
          <cell r="L6819">
            <v>750</v>
          </cell>
        </row>
        <row r="6820">
          <cell r="H6820">
            <v>14993699</v>
          </cell>
          <cell r="I6820" t="str">
            <v>46,56 $</v>
          </cell>
          <cell r="J6820" t="str">
            <v>Herdade do Portocarro, Autocar ro N°27</v>
          </cell>
          <cell r="K6820">
            <v>12</v>
          </cell>
          <cell r="L6820">
            <v>750</v>
          </cell>
        </row>
        <row r="6821">
          <cell r="H6821">
            <v>14868898</v>
          </cell>
          <cell r="I6821" t="str">
            <v>46,56 $</v>
          </cell>
          <cell r="J6821" t="str">
            <v>Herdade do Portocarro, Autocar ro No38</v>
          </cell>
          <cell r="K6821">
            <v>12</v>
          </cell>
          <cell r="L6821">
            <v>750</v>
          </cell>
        </row>
        <row r="6822">
          <cell r="H6822">
            <v>14950197</v>
          </cell>
          <cell r="I6822" t="str">
            <v>81,50 $</v>
          </cell>
          <cell r="J6822" t="str">
            <v xml:space="preserve">Collefrisio, Filarè Rosato </v>
          </cell>
          <cell r="K6822">
            <v>12</v>
          </cell>
          <cell r="L6822">
            <v>750</v>
          </cell>
        </row>
        <row r="6823">
          <cell r="H6823">
            <v>14934357</v>
          </cell>
          <cell r="I6823" t="str">
            <v>163,56 $</v>
          </cell>
          <cell r="J6823" t="str">
            <v>Domaine Courtault-Michelet, Pe tit Chablis</v>
          </cell>
          <cell r="K6823">
            <v>12</v>
          </cell>
          <cell r="L6823">
            <v>750</v>
          </cell>
        </row>
        <row r="6824">
          <cell r="H6824">
            <v>14818532</v>
          </cell>
          <cell r="I6824" t="str">
            <v>75,17 $</v>
          </cell>
          <cell r="J6824" t="str">
            <v xml:space="preserve">Giovanni Menti, Barbabianca </v>
          </cell>
          <cell r="K6824">
            <v>12</v>
          </cell>
          <cell r="L6824">
            <v>750</v>
          </cell>
        </row>
        <row r="6825">
          <cell r="H6825">
            <v>14818541</v>
          </cell>
          <cell r="I6825" t="str">
            <v>75,17 $</v>
          </cell>
          <cell r="J6825" t="str">
            <v xml:space="preserve">Giovanni Menti, Barbarrossa </v>
          </cell>
          <cell r="K6825">
            <v>12</v>
          </cell>
          <cell r="L6825">
            <v>750</v>
          </cell>
        </row>
        <row r="6826">
          <cell r="H6826">
            <v>15001031</v>
          </cell>
          <cell r="I6826" t="str">
            <v>269,60 $</v>
          </cell>
          <cell r="J6826" t="str">
            <v>Brunello di Montalcino Riserva , Villa Poggio Salvi</v>
          </cell>
          <cell r="K6826">
            <v>6</v>
          </cell>
          <cell r="L6826">
            <v>750</v>
          </cell>
        </row>
        <row r="6827">
          <cell r="H6827">
            <v>14871245</v>
          </cell>
          <cell r="I6827" t="str">
            <v>65,18 $</v>
          </cell>
          <cell r="J6827" t="str">
            <v xml:space="preserve">Bodegas Lacus, Inedito 3/3 </v>
          </cell>
          <cell r="K6827">
            <v>12</v>
          </cell>
          <cell r="L6827">
            <v>750</v>
          </cell>
        </row>
        <row r="6828">
          <cell r="H6828">
            <v>14802477</v>
          </cell>
          <cell r="I6828" t="str">
            <v>56,17 $</v>
          </cell>
          <cell r="J6828" t="str">
            <v xml:space="preserve">Empordalia, Antima </v>
          </cell>
          <cell r="K6828">
            <v>6</v>
          </cell>
          <cell r="L6828">
            <v>750</v>
          </cell>
        </row>
        <row r="6829">
          <cell r="H6829">
            <v>15013437</v>
          </cell>
          <cell r="I6829" t="str">
            <v>195,63 $</v>
          </cell>
          <cell r="J6829" t="str">
            <v xml:space="preserve">Massa Vecchia, Ariento </v>
          </cell>
          <cell r="K6829">
            <v>6</v>
          </cell>
          <cell r="L6829">
            <v>750</v>
          </cell>
        </row>
        <row r="6830">
          <cell r="H6830">
            <v>15013349</v>
          </cell>
          <cell r="I6830" t="str">
            <v>184,84 $</v>
          </cell>
          <cell r="J6830" t="str">
            <v xml:space="preserve">Massa Vecchia, Rosato </v>
          </cell>
          <cell r="K6830">
            <v>6</v>
          </cell>
          <cell r="L6830">
            <v>750</v>
          </cell>
        </row>
        <row r="6831">
          <cell r="H6831">
            <v>15013314</v>
          </cell>
          <cell r="I6831" t="str">
            <v>127,61 $</v>
          </cell>
          <cell r="J6831" t="str">
            <v>Azienda Vitivinicola Berta Pao lo, Barbaresco</v>
          </cell>
          <cell r="K6831">
            <v>6</v>
          </cell>
          <cell r="L6831">
            <v>750</v>
          </cell>
        </row>
        <row r="6832">
          <cell r="H6832">
            <v>15013226</v>
          </cell>
          <cell r="I6832" t="str">
            <v>91,67 $</v>
          </cell>
          <cell r="J6832" t="str">
            <v>Azienda Vitivinicola Berta Pao lo, Ceppi d'Oro Passito</v>
          </cell>
          <cell r="K6832">
            <v>6</v>
          </cell>
          <cell r="L6832">
            <v>500</v>
          </cell>
        </row>
        <row r="6833">
          <cell r="H6833">
            <v>15012944</v>
          </cell>
          <cell r="I6833" t="str">
            <v>222,59 $</v>
          </cell>
          <cell r="J6833" t="str">
            <v xml:space="preserve">Massa Vecchia, Passito </v>
          </cell>
          <cell r="K6833">
            <v>6</v>
          </cell>
          <cell r="L6833">
            <v>375</v>
          </cell>
        </row>
        <row r="6834">
          <cell r="H6834">
            <v>15013200</v>
          </cell>
          <cell r="I6834" t="str">
            <v>384,35 $</v>
          </cell>
          <cell r="J6834" t="str">
            <v xml:space="preserve">Podere AiaVecchia, Pinot Nero </v>
          </cell>
          <cell r="K6834">
            <v>6</v>
          </cell>
          <cell r="L6834">
            <v>750</v>
          </cell>
        </row>
        <row r="6835">
          <cell r="H6835">
            <v>15016232</v>
          </cell>
          <cell r="I6835" t="str">
            <v>74,14 $</v>
          </cell>
          <cell r="J6835" t="str">
            <v xml:space="preserve">Ramato Conte d'Attimis Maniago </v>
          </cell>
          <cell r="K6835">
            <v>6</v>
          </cell>
          <cell r="L6835">
            <v>750</v>
          </cell>
        </row>
        <row r="6836">
          <cell r="H6836">
            <v>15015900</v>
          </cell>
          <cell r="I6836" t="str">
            <v>39,99 $</v>
          </cell>
          <cell r="J6836" t="str">
            <v xml:space="preserve">Pinot Grigio Casale Maniago </v>
          </cell>
          <cell r="K6836">
            <v>6</v>
          </cell>
          <cell r="L6836">
            <v>750</v>
          </cell>
        </row>
        <row r="6837">
          <cell r="H6837">
            <v>15015918</v>
          </cell>
          <cell r="I6837" t="str">
            <v>39,99 $</v>
          </cell>
          <cell r="J6837" t="str">
            <v xml:space="preserve">Cabernet Casale Maniago </v>
          </cell>
          <cell r="K6837">
            <v>6</v>
          </cell>
          <cell r="L6837">
            <v>750</v>
          </cell>
        </row>
        <row r="6838">
          <cell r="H6838">
            <v>15015897</v>
          </cell>
          <cell r="I6838" t="str">
            <v>39,99 $</v>
          </cell>
          <cell r="J6838" t="str">
            <v xml:space="preserve">Merlot Casale Maniago </v>
          </cell>
          <cell r="K6838">
            <v>6</v>
          </cell>
          <cell r="L6838">
            <v>750</v>
          </cell>
        </row>
        <row r="6839">
          <cell r="H6839">
            <v>14763383</v>
          </cell>
          <cell r="I6839" t="str">
            <v>61,56 $</v>
          </cell>
          <cell r="J6839" t="str">
            <v>Pinot Nero Conte d'Attimis Man iago</v>
          </cell>
          <cell r="K6839">
            <v>6</v>
          </cell>
          <cell r="L6839">
            <v>750</v>
          </cell>
        </row>
        <row r="6840">
          <cell r="H6840">
            <v>14939836</v>
          </cell>
          <cell r="I6840" t="str">
            <v>64,03 $</v>
          </cell>
          <cell r="J6840" t="str">
            <v xml:space="preserve">Dorigo, Ribolla Gialla </v>
          </cell>
          <cell r="K6840">
            <v>6</v>
          </cell>
          <cell r="L6840">
            <v>750</v>
          </cell>
        </row>
        <row r="6841">
          <cell r="H6841">
            <v>14848230</v>
          </cell>
          <cell r="I6841" t="str">
            <v>87,46 $</v>
          </cell>
          <cell r="J6841" t="str">
            <v xml:space="preserve">Bois de Leynes, Pure Laine </v>
          </cell>
          <cell r="K6841">
            <v>6</v>
          </cell>
          <cell r="L6841">
            <v>750</v>
          </cell>
        </row>
        <row r="6842">
          <cell r="H6842">
            <v>14848256</v>
          </cell>
          <cell r="I6842" t="str">
            <v>55,33 $</v>
          </cell>
          <cell r="J6842" t="str">
            <v xml:space="preserve">Bois de Leynes, Cabane </v>
          </cell>
          <cell r="K6842">
            <v>6</v>
          </cell>
          <cell r="L6842">
            <v>750</v>
          </cell>
        </row>
        <row r="6843">
          <cell r="H6843">
            <v>14848264</v>
          </cell>
          <cell r="I6843" t="str">
            <v>59,79 $</v>
          </cell>
          <cell r="J6843" t="str">
            <v xml:space="preserve">Bois de Leynes, Bois de Leynes </v>
          </cell>
          <cell r="K6843">
            <v>6</v>
          </cell>
          <cell r="L6843">
            <v>750</v>
          </cell>
        </row>
        <row r="6844">
          <cell r="H6844">
            <v>14857427</v>
          </cell>
          <cell r="I6844" t="str">
            <v>334,67 $</v>
          </cell>
          <cell r="J6844" t="str">
            <v>Domaine Michel Mallard, Corton -Charlemagne Grand Cru</v>
          </cell>
          <cell r="K6844">
            <v>3</v>
          </cell>
          <cell r="L6844">
            <v>750</v>
          </cell>
        </row>
        <row r="6845">
          <cell r="H6845">
            <v>14920490</v>
          </cell>
          <cell r="I6845" t="str">
            <v>58,61 $</v>
          </cell>
          <cell r="J6845" t="str">
            <v>Garden Path, the Twisted Branc h Out</v>
          </cell>
          <cell r="K6845">
            <v>24</v>
          </cell>
          <cell r="L6845">
            <v>473</v>
          </cell>
        </row>
        <row r="6846">
          <cell r="H6846">
            <v>14920457</v>
          </cell>
          <cell r="I6846" t="str">
            <v>133,45 $</v>
          </cell>
          <cell r="J6846" t="str">
            <v>Garden Path, The Strong Fruit Ale</v>
          </cell>
          <cell r="K6846">
            <v>12</v>
          </cell>
          <cell r="L6846">
            <v>500</v>
          </cell>
        </row>
        <row r="6847">
          <cell r="H6847">
            <v>14928002</v>
          </cell>
          <cell r="I6847" t="str">
            <v>143,91 $</v>
          </cell>
          <cell r="J6847" t="str">
            <v xml:space="preserve">Mataburro, Otium </v>
          </cell>
          <cell r="K6847">
            <v>12</v>
          </cell>
          <cell r="L6847">
            <v>750</v>
          </cell>
        </row>
        <row r="6848">
          <cell r="H6848">
            <v>14927931</v>
          </cell>
          <cell r="I6848" t="str">
            <v>152,38 $</v>
          </cell>
          <cell r="J6848" t="str">
            <v xml:space="preserve">Mataburro, Mura Mura </v>
          </cell>
          <cell r="K6848">
            <v>12</v>
          </cell>
          <cell r="L6848">
            <v>750</v>
          </cell>
        </row>
        <row r="6849">
          <cell r="H6849">
            <v>14936002</v>
          </cell>
          <cell r="I6849" t="str">
            <v>105,23 $</v>
          </cell>
          <cell r="J6849" t="str">
            <v xml:space="preserve">Kadette Pinotage, Kanonkop </v>
          </cell>
          <cell r="K6849">
            <v>12</v>
          </cell>
          <cell r="L6849">
            <v>750</v>
          </cell>
        </row>
        <row r="6850">
          <cell r="H6850">
            <v>14944838</v>
          </cell>
          <cell r="I6850" t="str">
            <v>27,96 $</v>
          </cell>
          <cell r="J6850" t="str">
            <v xml:space="preserve">Moulin de Gassac, Eraus </v>
          </cell>
          <cell r="K6850">
            <v>6</v>
          </cell>
          <cell r="L6850">
            <v>750</v>
          </cell>
        </row>
        <row r="6851">
          <cell r="H6851">
            <v>14949524</v>
          </cell>
          <cell r="I6851" t="str">
            <v>98,85 $</v>
          </cell>
          <cell r="J6851" t="str">
            <v>Domaine des Cavarodes, Poulsar d Lumachelles</v>
          </cell>
          <cell r="K6851">
            <v>6</v>
          </cell>
          <cell r="L6851">
            <v>750</v>
          </cell>
        </row>
        <row r="6852">
          <cell r="H6852">
            <v>14949911</v>
          </cell>
          <cell r="I6852" t="str">
            <v>116,83 $</v>
          </cell>
          <cell r="J6852" t="str">
            <v>Domaine des Cavarodes, Poulsar d Chemenot</v>
          </cell>
          <cell r="K6852">
            <v>6</v>
          </cell>
          <cell r="L6852">
            <v>750</v>
          </cell>
        </row>
        <row r="6853">
          <cell r="H6853">
            <v>14950373</v>
          </cell>
          <cell r="I6853" t="str">
            <v>170,75 $</v>
          </cell>
          <cell r="J6853" t="str">
            <v>Domaine des Cavarodes, Vin Jau ne</v>
          </cell>
          <cell r="K6853">
            <v>3</v>
          </cell>
          <cell r="L6853">
            <v>620</v>
          </cell>
        </row>
        <row r="6854">
          <cell r="H6854">
            <v>14957487</v>
          </cell>
          <cell r="I6854" t="str">
            <v>164,46 $</v>
          </cell>
          <cell r="J6854" t="str">
            <v xml:space="preserve">Clos Marie, Manon </v>
          </cell>
          <cell r="K6854">
            <v>12</v>
          </cell>
          <cell r="L6854">
            <v>750</v>
          </cell>
        </row>
        <row r="6855">
          <cell r="H6855">
            <v>14958017</v>
          </cell>
          <cell r="I6855" t="str">
            <v>71,79 $</v>
          </cell>
          <cell r="J6855" t="str">
            <v>Esporao, Esporao Colheita Red BIO</v>
          </cell>
          <cell r="K6855">
            <v>12</v>
          </cell>
          <cell r="L6855">
            <v>750</v>
          </cell>
        </row>
        <row r="6856">
          <cell r="H6856">
            <v>14963932</v>
          </cell>
          <cell r="I6856" t="str">
            <v>40,26 $</v>
          </cell>
          <cell r="J6856" t="str">
            <v>L2892 La Petite Ecluse Pinot N oir IGP Pays d'Oc</v>
          </cell>
          <cell r="K6856">
            <v>12</v>
          </cell>
          <cell r="L6856">
            <v>750</v>
          </cell>
        </row>
        <row r="6857">
          <cell r="H6857">
            <v>14963967</v>
          </cell>
          <cell r="I6857" t="str">
            <v>31,81 $</v>
          </cell>
          <cell r="J6857" t="str">
            <v>L2893 La Petite Ecluse Caberne t Sauvignon IGP Pays d'Oc</v>
          </cell>
          <cell r="K6857">
            <v>12</v>
          </cell>
          <cell r="L6857">
            <v>750</v>
          </cell>
        </row>
        <row r="6858">
          <cell r="H6858">
            <v>14963959</v>
          </cell>
          <cell r="I6858" t="str">
            <v>35,77 $</v>
          </cell>
          <cell r="J6858" t="str">
            <v>L2894 La Petite Ecluse Sauvign on Blanc IGP Pays d'Oc</v>
          </cell>
          <cell r="K6858">
            <v>12</v>
          </cell>
          <cell r="L6858">
            <v>750</v>
          </cell>
        </row>
        <row r="6859">
          <cell r="H6859">
            <v>14734339</v>
          </cell>
          <cell r="I6859" t="str">
            <v>107,84 $</v>
          </cell>
          <cell r="J6859" t="str">
            <v>Domaine Augustin, Adéodat blan c</v>
          </cell>
          <cell r="K6859">
            <v>6</v>
          </cell>
          <cell r="L6859">
            <v>750</v>
          </cell>
        </row>
        <row r="6860">
          <cell r="H6860">
            <v>14966623</v>
          </cell>
          <cell r="I6860" t="str">
            <v>91,46 $</v>
          </cell>
          <cell r="J6860" t="str">
            <v>Analepse, Domaine Les Terres P romises</v>
          </cell>
          <cell r="K6860">
            <v>6</v>
          </cell>
          <cell r="L6860">
            <v>750</v>
          </cell>
        </row>
        <row r="6861">
          <cell r="H6861">
            <v>14967546</v>
          </cell>
          <cell r="I6861" t="str">
            <v>106,69 $</v>
          </cell>
          <cell r="J6861" t="str">
            <v>L'Amourvèdre, Domaine Les Terr es Promises</v>
          </cell>
          <cell r="K6861">
            <v>6</v>
          </cell>
          <cell r="L6861">
            <v>750</v>
          </cell>
        </row>
        <row r="6862">
          <cell r="H6862">
            <v>14790867</v>
          </cell>
          <cell r="I6862" t="str">
            <v>47,63 $</v>
          </cell>
          <cell r="J6862" t="str">
            <v>À ma guise, Domaine Les Terres Promises</v>
          </cell>
          <cell r="K6862">
            <v>3</v>
          </cell>
          <cell r="L6862">
            <v>1500</v>
          </cell>
        </row>
        <row r="6863">
          <cell r="H6863">
            <v>14832449</v>
          </cell>
          <cell r="I6863" t="str">
            <v>45,00 $</v>
          </cell>
          <cell r="J6863" t="str">
            <v>Quinta do Noval, Cedro do Nova l tinto</v>
          </cell>
          <cell r="K6863">
            <v>6</v>
          </cell>
          <cell r="L6863">
            <v>750</v>
          </cell>
        </row>
        <row r="6864">
          <cell r="H6864">
            <v>14975845</v>
          </cell>
          <cell r="I6864" t="str">
            <v>134,80 $</v>
          </cell>
          <cell r="J6864" t="str">
            <v>Jean Yves Péron, magnum Vin de Lies</v>
          </cell>
          <cell r="K6864">
            <v>3</v>
          </cell>
          <cell r="L6864">
            <v>1500</v>
          </cell>
        </row>
        <row r="6865">
          <cell r="H6865">
            <v>14976442</v>
          </cell>
          <cell r="I6865" t="str">
            <v>29,66 $</v>
          </cell>
          <cell r="J6865" t="str">
            <v>La Font Louisiane Rosé, Côtes du Rhône</v>
          </cell>
          <cell r="K6865">
            <v>6</v>
          </cell>
          <cell r="L6865">
            <v>750</v>
          </cell>
        </row>
        <row r="6866">
          <cell r="H6866">
            <v>14823067</v>
          </cell>
          <cell r="I6866" t="str">
            <v>31,90 $</v>
          </cell>
          <cell r="J6866" t="str">
            <v>La Font Louisiane blanc, Côtes du Rhône</v>
          </cell>
          <cell r="K6866">
            <v>6</v>
          </cell>
          <cell r="L6866">
            <v>750</v>
          </cell>
        </row>
        <row r="6867">
          <cell r="H6867">
            <v>14978595</v>
          </cell>
          <cell r="I6867" t="str">
            <v>146,48 $</v>
          </cell>
          <cell r="J6867" t="str">
            <v>Chateauneuf du Pape Cailloux D orés, Chateauneuf du Pape</v>
          </cell>
          <cell r="K6867">
            <v>6</v>
          </cell>
          <cell r="L6867">
            <v>750</v>
          </cell>
        </row>
        <row r="6868">
          <cell r="H6868">
            <v>14980222</v>
          </cell>
          <cell r="I6868" t="str">
            <v>71,00 $</v>
          </cell>
          <cell r="J6868" t="str">
            <v xml:space="preserve">Domaine Mosnier, Petit Chablis </v>
          </cell>
          <cell r="K6868">
            <v>6</v>
          </cell>
          <cell r="L6868">
            <v>750</v>
          </cell>
        </row>
        <row r="6869">
          <cell r="H6869">
            <v>14983001</v>
          </cell>
          <cell r="I6869" t="str">
            <v>55,72 $</v>
          </cell>
          <cell r="J6869" t="str">
            <v>Domaine Ferrer-Ribière, Côtes Catalanes F Rouge</v>
          </cell>
          <cell r="K6869">
            <v>12</v>
          </cell>
          <cell r="L6869">
            <v>750</v>
          </cell>
        </row>
        <row r="6870">
          <cell r="H6870">
            <v>14830321</v>
          </cell>
          <cell r="I6870" t="str">
            <v>31,63 $</v>
          </cell>
          <cell r="J6870" t="str">
            <v>Bodegas La Remediadora, La Vil la Real Sauvignon Blanc</v>
          </cell>
          <cell r="K6870">
            <v>12</v>
          </cell>
          <cell r="L6870">
            <v>750</v>
          </cell>
        </row>
        <row r="6871">
          <cell r="H6871">
            <v>14891035</v>
          </cell>
          <cell r="I6871" t="str">
            <v>42,42 $</v>
          </cell>
          <cell r="J6871" t="str">
            <v>Bodegas La Remediadora, La Vil la Real Crianza</v>
          </cell>
          <cell r="K6871">
            <v>12</v>
          </cell>
          <cell r="L6871">
            <v>750</v>
          </cell>
        </row>
        <row r="6872">
          <cell r="H6872">
            <v>14957188</v>
          </cell>
          <cell r="I6872" t="str">
            <v>47,17 $</v>
          </cell>
          <cell r="J6872" t="str">
            <v>Pierrick Harang Wine, Le Petit Balthazar rosé</v>
          </cell>
          <cell r="K6872">
            <v>12</v>
          </cell>
          <cell r="L6872">
            <v>750</v>
          </cell>
        </row>
        <row r="6873">
          <cell r="H6873">
            <v>14820026</v>
          </cell>
          <cell r="I6873" t="str">
            <v>74,59 $</v>
          </cell>
          <cell r="J6873" t="str">
            <v>Herdade do Arrepiado, Arrepiad o Touriga Nacional - Syrah</v>
          </cell>
          <cell r="K6873">
            <v>12</v>
          </cell>
          <cell r="L6873">
            <v>750</v>
          </cell>
        </row>
        <row r="6874">
          <cell r="H6874">
            <v>14986907</v>
          </cell>
          <cell r="I6874" t="str">
            <v>55,20 $</v>
          </cell>
          <cell r="J6874" t="str">
            <v xml:space="preserve">Skyrjarmur Nr. 59 </v>
          </cell>
          <cell r="K6874">
            <v>24</v>
          </cell>
          <cell r="L6874">
            <v>330</v>
          </cell>
        </row>
        <row r="6875">
          <cell r="H6875">
            <v>14987141</v>
          </cell>
          <cell r="I6875" t="str">
            <v>29,40 $</v>
          </cell>
          <cell r="J6875" t="str">
            <v xml:space="preserve">Gáttaþefur Nr. 92 </v>
          </cell>
          <cell r="K6875">
            <v>6</v>
          </cell>
          <cell r="L6875">
            <v>375</v>
          </cell>
        </row>
        <row r="6876">
          <cell r="H6876">
            <v>14734187</v>
          </cell>
          <cell r="I6876" t="str">
            <v>64,70 $</v>
          </cell>
          <cell r="J6876" t="str">
            <v>Société des Vins du Baron de M ontfaucon, Le Petit Baron de M</v>
          </cell>
          <cell r="K6876">
            <v>12</v>
          </cell>
          <cell r="L6876">
            <v>750</v>
          </cell>
        </row>
        <row r="6877">
          <cell r="H6877">
            <v>14992311</v>
          </cell>
          <cell r="I6877" t="str">
            <v>122,67 $</v>
          </cell>
          <cell r="J6877" t="str">
            <v>Cascina delle Rose, Donna Elen a Barbera d'Alba Superiore</v>
          </cell>
          <cell r="K6877">
            <v>6</v>
          </cell>
          <cell r="L6877">
            <v>750</v>
          </cell>
        </row>
        <row r="6878">
          <cell r="H6878">
            <v>14992910</v>
          </cell>
          <cell r="I6878" t="str">
            <v>58,41 $</v>
          </cell>
          <cell r="J6878" t="str">
            <v xml:space="preserve">Quinta do Cume, Rerserva </v>
          </cell>
          <cell r="K6878">
            <v>6</v>
          </cell>
          <cell r="L6878">
            <v>750</v>
          </cell>
        </row>
        <row r="6879">
          <cell r="H6879">
            <v>14991933</v>
          </cell>
          <cell r="I6879" t="str">
            <v>419,38 $</v>
          </cell>
          <cell r="J6879" t="str">
            <v>Domaine Zind-Humbrecht, Pinot Gris Rangen de Thann Clos St-U</v>
          </cell>
          <cell r="K6879">
            <v>6</v>
          </cell>
          <cell r="L6879">
            <v>750</v>
          </cell>
        </row>
        <row r="6880">
          <cell r="H6880">
            <v>14991941</v>
          </cell>
          <cell r="I6880" t="str">
            <v>359,47 $</v>
          </cell>
          <cell r="J6880" t="str">
            <v>Domaine Zind-Humbrecht, Pinot Gris Rangen de Thann Clos St-U</v>
          </cell>
          <cell r="K6880">
            <v>6</v>
          </cell>
          <cell r="L6880">
            <v>750</v>
          </cell>
        </row>
        <row r="6881">
          <cell r="H6881">
            <v>14992098</v>
          </cell>
          <cell r="I6881" t="str">
            <v>299,56 $</v>
          </cell>
          <cell r="J6881" t="str">
            <v>Domaine Zind-Humbrecht, Pinot Gris Clos Windsbuhl</v>
          </cell>
          <cell r="K6881">
            <v>6</v>
          </cell>
          <cell r="L6881">
            <v>750</v>
          </cell>
        </row>
        <row r="6882">
          <cell r="H6882">
            <v>14991917</v>
          </cell>
          <cell r="I6882" t="str">
            <v>227,67 $</v>
          </cell>
          <cell r="J6882" t="str">
            <v>Domaine Zind-Humbrecht, Pinot Gris Clos Windsbuhl</v>
          </cell>
          <cell r="K6882">
            <v>6</v>
          </cell>
          <cell r="L6882">
            <v>750</v>
          </cell>
        </row>
        <row r="6883">
          <cell r="H6883">
            <v>14993197</v>
          </cell>
          <cell r="I6883" t="str">
            <v>470,91 $</v>
          </cell>
          <cell r="J6883" t="str">
            <v>Domaine Zind-Humbrecht, Pinot Gris Rangen de Thann Clos Sain</v>
          </cell>
          <cell r="K6883">
            <v>6</v>
          </cell>
          <cell r="L6883">
            <v>1500</v>
          </cell>
        </row>
        <row r="6884">
          <cell r="H6884">
            <v>14991837</v>
          </cell>
          <cell r="I6884" t="str">
            <v>140,99 $</v>
          </cell>
          <cell r="J6884" t="str">
            <v>Domaine Zind-Humbrecht, Pinot Gris Rangen de Thann Clos Sain</v>
          </cell>
          <cell r="K6884">
            <v>1</v>
          </cell>
          <cell r="L6884">
            <v>3000</v>
          </cell>
        </row>
        <row r="6885">
          <cell r="H6885">
            <v>14992004</v>
          </cell>
          <cell r="I6885" t="str">
            <v>419,38 $</v>
          </cell>
          <cell r="J6885" t="str">
            <v>Domaine Zind-Humbrecht, Sélect ion de Grains Nobles Pinot Gri</v>
          </cell>
          <cell r="K6885">
            <v>6</v>
          </cell>
          <cell r="L6885">
            <v>375</v>
          </cell>
        </row>
        <row r="6886">
          <cell r="H6886">
            <v>14991992</v>
          </cell>
          <cell r="I6886" t="str">
            <v>724,94 $</v>
          </cell>
          <cell r="J6886" t="str">
            <v>Domaine Zind-Humbrecht, Sélect ion de Grains Nobles Pinot Gri</v>
          </cell>
          <cell r="K6886">
            <v>6</v>
          </cell>
          <cell r="L6886">
            <v>375</v>
          </cell>
        </row>
        <row r="6887">
          <cell r="H6887">
            <v>14992071</v>
          </cell>
          <cell r="I6887" t="str">
            <v>233,66 $</v>
          </cell>
          <cell r="J6887" t="str">
            <v>Domaine Zind-Humbrecht, Sélect ions de Grains Nobles Pinot Gr</v>
          </cell>
          <cell r="K6887">
            <v>6</v>
          </cell>
          <cell r="L6887">
            <v>375</v>
          </cell>
        </row>
        <row r="6888">
          <cell r="H6888">
            <v>14991950</v>
          </cell>
          <cell r="I6888" t="str">
            <v>167,75 $</v>
          </cell>
          <cell r="J6888" t="str">
            <v>Domaine Zind-Humbrecht, Pinot Noir Heimbourg</v>
          </cell>
          <cell r="K6888">
            <v>6</v>
          </cell>
          <cell r="L6888">
            <v>750</v>
          </cell>
        </row>
        <row r="6889">
          <cell r="H6889">
            <v>14862402</v>
          </cell>
          <cell r="I6889" t="str">
            <v>50,33 $</v>
          </cell>
          <cell r="J6889" t="str">
            <v xml:space="preserve">Château La Fontaine de Génin </v>
          </cell>
          <cell r="K6889">
            <v>12</v>
          </cell>
          <cell r="L6889">
            <v>750</v>
          </cell>
        </row>
        <row r="6890">
          <cell r="H6890">
            <v>14862381</v>
          </cell>
          <cell r="I6890" t="str">
            <v>51,22 $</v>
          </cell>
          <cell r="J6890" t="str">
            <v xml:space="preserve">Château Pas de Rauzan </v>
          </cell>
          <cell r="K6890">
            <v>12</v>
          </cell>
          <cell r="L6890">
            <v>750</v>
          </cell>
        </row>
        <row r="6891">
          <cell r="H6891">
            <v>14744879</v>
          </cell>
          <cell r="I6891" t="str">
            <v>76,75 $</v>
          </cell>
          <cell r="J6891" t="str">
            <v xml:space="preserve">Château Fort-Lignac </v>
          </cell>
          <cell r="K6891">
            <v>12</v>
          </cell>
          <cell r="L6891">
            <v>750</v>
          </cell>
        </row>
        <row r="6892">
          <cell r="H6892">
            <v>14862390</v>
          </cell>
          <cell r="I6892" t="str">
            <v>81,06 $</v>
          </cell>
          <cell r="J6892" t="str">
            <v xml:space="preserve">Château Bel-Air Gallier </v>
          </cell>
          <cell r="K6892">
            <v>12</v>
          </cell>
          <cell r="L6892">
            <v>750</v>
          </cell>
        </row>
        <row r="6893">
          <cell r="H6893">
            <v>14862373</v>
          </cell>
          <cell r="I6893" t="str">
            <v>92,56 $</v>
          </cell>
          <cell r="J6893" t="str">
            <v xml:space="preserve">Château Haut-Piquat </v>
          </cell>
          <cell r="K6893">
            <v>12</v>
          </cell>
          <cell r="L6893">
            <v>750</v>
          </cell>
        </row>
        <row r="6894">
          <cell r="H6894">
            <v>14744861</v>
          </cell>
          <cell r="I6894" t="str">
            <v>52,84 $</v>
          </cell>
          <cell r="J6894" t="str">
            <v xml:space="preserve">Château Jean Guillon </v>
          </cell>
          <cell r="K6894">
            <v>12</v>
          </cell>
          <cell r="L6894">
            <v>750</v>
          </cell>
        </row>
        <row r="6895">
          <cell r="H6895">
            <v>14991968</v>
          </cell>
          <cell r="I6895" t="str">
            <v>464,92 $</v>
          </cell>
          <cell r="J6895" t="str">
            <v>Domaine Zind-Humbrecht, Sélect ion de Grains Nobles Gewurztra</v>
          </cell>
          <cell r="K6895">
            <v>6</v>
          </cell>
          <cell r="L6895">
            <v>375</v>
          </cell>
        </row>
        <row r="6896">
          <cell r="H6896">
            <v>14991976</v>
          </cell>
          <cell r="I6896" t="str">
            <v>419,38 $</v>
          </cell>
          <cell r="J6896" t="str">
            <v>Domaine Zind-Humbrecht, Pinot Gris Rangen de Thann Clos St.</v>
          </cell>
          <cell r="K6896">
            <v>6</v>
          </cell>
          <cell r="L6896">
            <v>750</v>
          </cell>
        </row>
        <row r="6897">
          <cell r="H6897">
            <v>14992039</v>
          </cell>
          <cell r="I6897" t="str">
            <v>419,38 $</v>
          </cell>
          <cell r="J6897" t="str">
            <v>Domaine Zind-Humbrecht, Pinot Gris Rangen de Thann Clos St-U</v>
          </cell>
          <cell r="K6897">
            <v>6</v>
          </cell>
          <cell r="L6897">
            <v>750</v>
          </cell>
        </row>
        <row r="6898">
          <cell r="H6898">
            <v>14991853</v>
          </cell>
          <cell r="I6898" t="str">
            <v>299,56 $</v>
          </cell>
          <cell r="J6898" t="str">
            <v>Domaine Zind-Humbrecht, Pinot Gris Clos Windsbuhl</v>
          </cell>
          <cell r="K6898">
            <v>6</v>
          </cell>
          <cell r="L6898">
            <v>750</v>
          </cell>
        </row>
        <row r="6899">
          <cell r="H6899">
            <v>14916722</v>
          </cell>
          <cell r="I6899" t="str">
            <v>63,81 $</v>
          </cell>
          <cell r="J6899" t="str">
            <v xml:space="preserve">Pêgo da Moura, Alfaiate </v>
          </cell>
          <cell r="K6899">
            <v>6</v>
          </cell>
          <cell r="L6899">
            <v>750</v>
          </cell>
        </row>
        <row r="6900">
          <cell r="H6900">
            <v>14994376</v>
          </cell>
          <cell r="I6900" t="str">
            <v>85,56 $</v>
          </cell>
          <cell r="J6900" t="str">
            <v xml:space="preserve">Magellan, Chardonnay </v>
          </cell>
          <cell r="K6900">
            <v>12</v>
          </cell>
          <cell r="L6900">
            <v>750</v>
          </cell>
        </row>
        <row r="6901">
          <cell r="H6901">
            <v>14993971</v>
          </cell>
          <cell r="I6901" t="str">
            <v>31,20 $</v>
          </cell>
          <cell r="J6901" t="str">
            <v xml:space="preserve">Snorri Nr. 10 </v>
          </cell>
          <cell r="K6901">
            <v>24</v>
          </cell>
          <cell r="L6901">
            <v>330</v>
          </cell>
        </row>
        <row r="6902">
          <cell r="H6902">
            <v>14831286</v>
          </cell>
          <cell r="I6902" t="str">
            <v>179,74 $</v>
          </cell>
          <cell r="J6902" t="str">
            <v>Domaine de Viaud, Lalande-de-P omerol Merlot</v>
          </cell>
          <cell r="K6902">
            <v>6</v>
          </cell>
          <cell r="L6902">
            <v>1500</v>
          </cell>
        </row>
        <row r="6903">
          <cell r="H6903">
            <v>14830515</v>
          </cell>
          <cell r="I6903" t="str">
            <v>125,82 $</v>
          </cell>
          <cell r="J6903" t="str">
            <v>Domaine de Viaud, Cuvée Spécia le</v>
          </cell>
          <cell r="K6903">
            <v>6</v>
          </cell>
          <cell r="L6903">
            <v>750</v>
          </cell>
        </row>
        <row r="6904">
          <cell r="H6904">
            <v>15003669</v>
          </cell>
          <cell r="I6904" t="str">
            <v>50,84 $</v>
          </cell>
          <cell r="J6904" t="str">
            <v xml:space="preserve">MiPiace sanza solfiti, Rosato </v>
          </cell>
          <cell r="K6904">
            <v>6</v>
          </cell>
          <cell r="L6904">
            <v>750</v>
          </cell>
        </row>
        <row r="6905">
          <cell r="H6905">
            <v>14830566</v>
          </cell>
          <cell r="I6905" t="str">
            <v>124,92 $</v>
          </cell>
          <cell r="J6905" t="str">
            <v>Château Donjon De Bruignac Pre mium Bordeaux</v>
          </cell>
          <cell r="K6905">
            <v>12</v>
          </cell>
          <cell r="L6905">
            <v>750</v>
          </cell>
        </row>
        <row r="6906">
          <cell r="H6906">
            <v>15005605</v>
          </cell>
          <cell r="I6906" t="str">
            <v>27,41 $</v>
          </cell>
          <cell r="J6906" t="str">
            <v xml:space="preserve">Maree d'Ione, Nero di Troia </v>
          </cell>
          <cell r="K6906">
            <v>6</v>
          </cell>
          <cell r="L6906">
            <v>750</v>
          </cell>
        </row>
        <row r="6907">
          <cell r="H6907">
            <v>15011394</v>
          </cell>
          <cell r="I6907" t="str">
            <v>150,00 $</v>
          </cell>
          <cell r="J6907" t="str">
            <v>CO - Chioccioli Altadonna Fami ly Estate, Tuscan Bitter</v>
          </cell>
          <cell r="K6907">
            <v>1</v>
          </cell>
          <cell r="L6907">
            <v>700</v>
          </cell>
        </row>
        <row r="6908">
          <cell r="H6908">
            <v>14765320</v>
          </cell>
          <cell r="I6908" t="str">
            <v>150,00 $</v>
          </cell>
          <cell r="J6908" t="str">
            <v>CO - Winestillery London Dry G in Chioccioli Altadonna</v>
          </cell>
          <cell r="K6908">
            <v>1</v>
          </cell>
          <cell r="L6908">
            <v>700</v>
          </cell>
        </row>
        <row r="6909">
          <cell r="H6909">
            <v>15012231</v>
          </cell>
          <cell r="I6909" t="str">
            <v>107,84 $</v>
          </cell>
          <cell r="J6909" t="str">
            <v xml:space="preserve">Blús </v>
          </cell>
          <cell r="K6909">
            <v>12</v>
          </cell>
          <cell r="L6909">
            <v>750</v>
          </cell>
        </row>
        <row r="6910">
          <cell r="H6910">
            <v>15011829</v>
          </cell>
          <cell r="I6910" t="str">
            <v>107,84 $</v>
          </cell>
          <cell r="J6910" t="str">
            <v xml:space="preserve">Júsú </v>
          </cell>
          <cell r="K6910">
            <v>12</v>
          </cell>
          <cell r="L6910">
            <v>750</v>
          </cell>
        </row>
        <row r="6911">
          <cell r="H6911">
            <v>14741459</v>
          </cell>
          <cell r="I6911" t="str">
            <v>165,36 $</v>
          </cell>
          <cell r="J6911" t="str">
            <v>Champagne Robert Barbichon, Ré serve 4 cépages</v>
          </cell>
          <cell r="K6911">
            <v>6</v>
          </cell>
          <cell r="L6911">
            <v>750</v>
          </cell>
        </row>
        <row r="6912">
          <cell r="H6912">
            <v>15014966</v>
          </cell>
          <cell r="I6912" t="str">
            <v>241,30 $</v>
          </cell>
          <cell r="J6912" t="str">
            <v>Champagne Marie Copinet, EA Ép reuve d'Artiste</v>
          </cell>
          <cell r="K6912">
            <v>6</v>
          </cell>
          <cell r="L6912">
            <v>750</v>
          </cell>
        </row>
        <row r="6913">
          <cell r="H6913">
            <v>14876011</v>
          </cell>
          <cell r="I6913" t="str">
            <v>121,32 $</v>
          </cell>
          <cell r="J6913" t="str">
            <v>Ter Originel Brut, Champagne D elong Marlène</v>
          </cell>
          <cell r="K6913">
            <v>6</v>
          </cell>
          <cell r="L6913">
            <v>750</v>
          </cell>
        </row>
        <row r="6914">
          <cell r="H6914">
            <v>14853071</v>
          </cell>
          <cell r="I6914" t="str">
            <v>58,23 $</v>
          </cell>
          <cell r="J6914" t="str">
            <v>Vignerons de Nature, Ballon Ca bernet Sauvignon</v>
          </cell>
          <cell r="K6914">
            <v>12</v>
          </cell>
          <cell r="L6914">
            <v>750</v>
          </cell>
        </row>
        <row r="6915">
          <cell r="H6915">
            <v>14875473</v>
          </cell>
          <cell r="I6915" t="str">
            <v>56,62 $</v>
          </cell>
          <cell r="J6915" t="str">
            <v>Domaine Fontainebleau, Vin de France Le Petit Fontainebleau</v>
          </cell>
          <cell r="K6915">
            <v>12</v>
          </cell>
          <cell r="L6915">
            <v>750</v>
          </cell>
        </row>
        <row r="6916">
          <cell r="H6916">
            <v>14842831</v>
          </cell>
          <cell r="I6916" t="str">
            <v>125,82 $</v>
          </cell>
          <cell r="J6916" t="str">
            <v>Dinavolo, Denavolo, Giulio Arm ani</v>
          </cell>
          <cell r="K6916">
            <v>6</v>
          </cell>
          <cell r="L6916">
            <v>750</v>
          </cell>
        </row>
        <row r="6917">
          <cell r="H6917">
            <v>14765151</v>
          </cell>
          <cell r="I6917" t="str">
            <v>53,02 $</v>
          </cell>
          <cell r="J6917" t="str">
            <v>Guy Mousset, Côtes du Rhône Ex cellence Rosé Bio</v>
          </cell>
          <cell r="K6917">
            <v>6</v>
          </cell>
          <cell r="L6917">
            <v>750</v>
          </cell>
        </row>
        <row r="6918">
          <cell r="H6918">
            <v>14817054</v>
          </cell>
          <cell r="I6918" t="str">
            <v>53,92 $</v>
          </cell>
          <cell r="J6918" t="str">
            <v xml:space="preserve">Iris Vigneti, Spumante Rosé </v>
          </cell>
          <cell r="K6918">
            <v>12</v>
          </cell>
          <cell r="L6918">
            <v>750</v>
          </cell>
        </row>
        <row r="6919">
          <cell r="H6919">
            <v>14988144</v>
          </cell>
          <cell r="I6919" t="str">
            <v>287,58 $</v>
          </cell>
          <cell r="J6919" t="str">
            <v>Domaine Albert Boxler, Pinot N oir</v>
          </cell>
          <cell r="K6919">
            <v>12</v>
          </cell>
          <cell r="L6919">
            <v>750</v>
          </cell>
        </row>
        <row r="6920">
          <cell r="H6920">
            <v>14988187</v>
          </cell>
          <cell r="I6920" t="str">
            <v>296,56 $</v>
          </cell>
          <cell r="J6920" t="str">
            <v>Domaine Albert Boxler, Rieslin g</v>
          </cell>
          <cell r="K6920">
            <v>12</v>
          </cell>
          <cell r="L6920">
            <v>750</v>
          </cell>
        </row>
        <row r="6921">
          <cell r="H6921">
            <v>14986819</v>
          </cell>
          <cell r="I6921" t="str">
            <v>43,20 $</v>
          </cell>
          <cell r="J6921" t="str">
            <v xml:space="preserve">Giljagaur Nr. 14 </v>
          </cell>
          <cell r="K6921">
            <v>24</v>
          </cell>
          <cell r="L6921">
            <v>330</v>
          </cell>
        </row>
        <row r="6922">
          <cell r="H6922">
            <v>14884206</v>
          </cell>
          <cell r="I6922" t="str">
            <v>100,02 $</v>
          </cell>
          <cell r="J6922" t="str">
            <v>Di Rado, Il Roccolo di Monti celli</v>
          </cell>
          <cell r="K6922">
            <v>6</v>
          </cell>
          <cell r="L6922">
            <v>750</v>
          </cell>
        </row>
        <row r="6923">
          <cell r="H6923">
            <v>14992178</v>
          </cell>
          <cell r="I6923" t="str">
            <v>111,44 $</v>
          </cell>
          <cell r="J6923" t="str">
            <v xml:space="preserve">Domaine Dirler-Cadé, Vairon </v>
          </cell>
          <cell r="K6923">
            <v>6</v>
          </cell>
          <cell r="L6923">
            <v>750</v>
          </cell>
        </row>
        <row r="6924">
          <cell r="H6924">
            <v>14992688</v>
          </cell>
          <cell r="I6924" t="str">
            <v>66,68 $</v>
          </cell>
          <cell r="J6924" t="str">
            <v xml:space="preserve">Palasak, Syfany </v>
          </cell>
          <cell r="K6924">
            <v>6</v>
          </cell>
          <cell r="L6924">
            <v>750</v>
          </cell>
        </row>
        <row r="6925">
          <cell r="H6925">
            <v>14784168</v>
          </cell>
          <cell r="I6925" t="str">
            <v>125,82 $</v>
          </cell>
          <cell r="J6925" t="str">
            <v xml:space="preserve">Domaine Denizot, Damocles </v>
          </cell>
          <cell r="K6925">
            <v>6</v>
          </cell>
          <cell r="L6925">
            <v>750</v>
          </cell>
        </row>
        <row r="6926">
          <cell r="H6926">
            <v>14784176</v>
          </cell>
          <cell r="I6926" t="str">
            <v>125,82 $</v>
          </cell>
          <cell r="J6926" t="str">
            <v xml:space="preserve">Domaine Denizot, Biorga </v>
          </cell>
          <cell r="K6926">
            <v>6</v>
          </cell>
          <cell r="L6926">
            <v>750</v>
          </cell>
        </row>
        <row r="6927">
          <cell r="H6927">
            <v>14791675</v>
          </cell>
          <cell r="I6927" t="str">
            <v>125,82 $</v>
          </cell>
          <cell r="J6927" t="str">
            <v xml:space="preserve">Domaine Denizot, LES BOUFFANTS </v>
          </cell>
          <cell r="K6927">
            <v>6</v>
          </cell>
          <cell r="L6927">
            <v>750</v>
          </cell>
        </row>
        <row r="6928">
          <cell r="H6928">
            <v>14998553</v>
          </cell>
          <cell r="I6928" t="str">
            <v>68,72 $</v>
          </cell>
          <cell r="J6928" t="str">
            <v>Prototipo PetNat, Vino spumant e Brut Rosso</v>
          </cell>
          <cell r="K6928">
            <v>6</v>
          </cell>
          <cell r="L6928">
            <v>750</v>
          </cell>
        </row>
        <row r="6929">
          <cell r="H6929">
            <v>14735331</v>
          </cell>
          <cell r="I6929" t="str">
            <v>52,42 $</v>
          </cell>
          <cell r="J6929" t="str">
            <v xml:space="preserve">Rosso di Fabbrica </v>
          </cell>
          <cell r="K6929">
            <v>6</v>
          </cell>
          <cell r="L6929">
            <v>750</v>
          </cell>
        </row>
        <row r="6930">
          <cell r="H6930">
            <v>14826495</v>
          </cell>
          <cell r="I6930" t="str">
            <v>126,98 $</v>
          </cell>
          <cell r="J6930" t="str">
            <v xml:space="preserve">La Busattina, San Martino </v>
          </cell>
          <cell r="K6930">
            <v>12</v>
          </cell>
          <cell r="L6930">
            <v>750</v>
          </cell>
        </row>
        <row r="6931">
          <cell r="H6931">
            <v>14826111</v>
          </cell>
          <cell r="I6931" t="str">
            <v>127,61 $</v>
          </cell>
          <cell r="J6931" t="str">
            <v xml:space="preserve">La Busattina, Rosato </v>
          </cell>
          <cell r="K6931">
            <v>12</v>
          </cell>
          <cell r="L6931">
            <v>750</v>
          </cell>
        </row>
        <row r="6932">
          <cell r="H6932">
            <v>14773160</v>
          </cell>
          <cell r="I6932" t="str">
            <v>56,62 $</v>
          </cell>
          <cell r="J6932" t="str">
            <v xml:space="preserve">Contrade, Rosato </v>
          </cell>
          <cell r="K6932">
            <v>12</v>
          </cell>
          <cell r="L6932">
            <v>750</v>
          </cell>
        </row>
        <row r="6933">
          <cell r="H6933">
            <v>14765258</v>
          </cell>
          <cell r="I6933" t="str">
            <v>59,90 $</v>
          </cell>
          <cell r="J6933" t="str">
            <v>CO - Altadonna Orarosa Vino Sp umante Brut Rose Chioccioli Al</v>
          </cell>
          <cell r="K6933">
            <v>6</v>
          </cell>
          <cell r="L6933">
            <v>750</v>
          </cell>
        </row>
        <row r="6934">
          <cell r="H6934">
            <v>14765653</v>
          </cell>
          <cell r="I6934" t="str">
            <v>28,55 $</v>
          </cell>
          <cell r="J6934" t="str">
            <v>CO - Sogatia Chianti Riserva D OCG</v>
          </cell>
          <cell r="K6934">
            <v>6</v>
          </cell>
          <cell r="L6934">
            <v>750</v>
          </cell>
        </row>
        <row r="6935">
          <cell r="H6935">
            <v>15019134</v>
          </cell>
          <cell r="I6935" t="str">
            <v>208,49 $</v>
          </cell>
          <cell r="J6935" t="str">
            <v>Chianti Classico, Gran Selezio ne</v>
          </cell>
          <cell r="K6935">
            <v>6</v>
          </cell>
          <cell r="L6935">
            <v>750</v>
          </cell>
        </row>
        <row r="6936">
          <cell r="H6936">
            <v>14968418</v>
          </cell>
          <cell r="I6936" t="str">
            <v>44,93 $</v>
          </cell>
          <cell r="J6936" t="str">
            <v xml:space="preserve">Venta del Puerto, No 12 </v>
          </cell>
          <cell r="K6936">
            <v>6</v>
          </cell>
          <cell r="L6936">
            <v>750</v>
          </cell>
        </row>
        <row r="6937">
          <cell r="H6937">
            <v>14838293</v>
          </cell>
          <cell r="I6937" t="str">
            <v>26,96 $</v>
          </cell>
          <cell r="J6937" t="str">
            <v>Castillo de Montblanc, Cava Br ut Reserva</v>
          </cell>
          <cell r="K6937">
            <v>6</v>
          </cell>
          <cell r="L6937">
            <v>750</v>
          </cell>
        </row>
        <row r="6938">
          <cell r="H6938">
            <v>14826081</v>
          </cell>
          <cell r="I6938" t="str">
            <v>89,87 $</v>
          </cell>
          <cell r="J6938" t="str">
            <v xml:space="preserve">Clos Montblanc, INICI </v>
          </cell>
          <cell r="K6938">
            <v>6</v>
          </cell>
          <cell r="L6938">
            <v>750</v>
          </cell>
        </row>
        <row r="6939">
          <cell r="H6939">
            <v>14818321</v>
          </cell>
          <cell r="I6939" t="str">
            <v>52,57 $</v>
          </cell>
          <cell r="J6939" t="str">
            <v>Clos Montblanc, Masia les Come s</v>
          </cell>
          <cell r="K6939">
            <v>3</v>
          </cell>
          <cell r="L6939">
            <v>1500</v>
          </cell>
        </row>
        <row r="6940">
          <cell r="H6940">
            <v>14826401</v>
          </cell>
          <cell r="I6940" t="str">
            <v>31,45 $</v>
          </cell>
          <cell r="J6940" t="str">
            <v>Clos Montblanc, Masia les Come s</v>
          </cell>
          <cell r="K6940">
            <v>1</v>
          </cell>
          <cell r="L6940">
            <v>3000</v>
          </cell>
        </row>
        <row r="6941">
          <cell r="H6941">
            <v>14986069</v>
          </cell>
          <cell r="I6941" t="str">
            <v>83,58 $</v>
          </cell>
          <cell r="J6941" t="str">
            <v xml:space="preserve">Bodegas Milénico, Valdepila </v>
          </cell>
          <cell r="K6941">
            <v>6</v>
          </cell>
          <cell r="L6941">
            <v>750</v>
          </cell>
        </row>
        <row r="6942">
          <cell r="H6942">
            <v>14986077</v>
          </cell>
          <cell r="I6942" t="str">
            <v>151,43 $</v>
          </cell>
          <cell r="J6942" t="str">
            <v xml:space="preserve">Bodegas Milénico, Milénico </v>
          </cell>
          <cell r="K6942">
            <v>6</v>
          </cell>
          <cell r="L6942">
            <v>750</v>
          </cell>
        </row>
        <row r="6943">
          <cell r="H6943">
            <v>14986085</v>
          </cell>
          <cell r="I6943" t="str">
            <v>53,47 $</v>
          </cell>
          <cell r="J6943" t="str">
            <v>Cellar La Muntanya, Orange win e</v>
          </cell>
          <cell r="K6943">
            <v>6</v>
          </cell>
          <cell r="L6943">
            <v>750</v>
          </cell>
        </row>
        <row r="6944">
          <cell r="H6944">
            <v>14985681</v>
          </cell>
          <cell r="I6944" t="str">
            <v>46,73 $</v>
          </cell>
          <cell r="J6944" t="str">
            <v xml:space="preserve">Casa de Illana, Alma </v>
          </cell>
          <cell r="K6944">
            <v>12</v>
          </cell>
          <cell r="L6944">
            <v>750</v>
          </cell>
        </row>
        <row r="6945">
          <cell r="H6945">
            <v>14986472</v>
          </cell>
          <cell r="I6945" t="str">
            <v>62,01 $</v>
          </cell>
          <cell r="J6945" t="str">
            <v xml:space="preserve">Chante Bise, Suze La Rousse </v>
          </cell>
          <cell r="K6945">
            <v>6</v>
          </cell>
          <cell r="L6945">
            <v>750</v>
          </cell>
        </row>
        <row r="6946">
          <cell r="H6946">
            <v>14985832</v>
          </cell>
          <cell r="I6946" t="str">
            <v>43,14 $</v>
          </cell>
          <cell r="J6946" t="str">
            <v xml:space="preserve">Chante Bise, Vallée du Rhône </v>
          </cell>
          <cell r="K6946">
            <v>6</v>
          </cell>
          <cell r="L6946">
            <v>750</v>
          </cell>
        </row>
        <row r="6947">
          <cell r="H6947">
            <v>14987230</v>
          </cell>
          <cell r="I6947" t="str">
            <v>76,39 $</v>
          </cell>
          <cell r="J6947" t="str">
            <v xml:space="preserve">La Sorga, Grande Pestilence </v>
          </cell>
          <cell r="K6947">
            <v>6</v>
          </cell>
          <cell r="L6947">
            <v>750</v>
          </cell>
        </row>
        <row r="6948">
          <cell r="H6948">
            <v>14987053</v>
          </cell>
          <cell r="I6948" t="str">
            <v>76,39 $</v>
          </cell>
          <cell r="J6948" t="str">
            <v xml:space="preserve">La Sorga, Sorga Rouge </v>
          </cell>
          <cell r="K6948">
            <v>6</v>
          </cell>
          <cell r="L6948">
            <v>750</v>
          </cell>
        </row>
        <row r="6949">
          <cell r="H6949">
            <v>14733926</v>
          </cell>
          <cell r="I6949" t="str">
            <v>152,78 $</v>
          </cell>
          <cell r="J6949" t="str">
            <v>Société des Vins du Baron de M ontfaucon, Châteauneuf du Pape</v>
          </cell>
          <cell r="K6949">
            <v>6</v>
          </cell>
          <cell r="L6949">
            <v>750</v>
          </cell>
        </row>
        <row r="6950">
          <cell r="H6950">
            <v>14989411</v>
          </cell>
          <cell r="I6950" t="str">
            <v>178,24 $</v>
          </cell>
          <cell r="J6950" t="str">
            <v>Domaine de Villeneuve, Les Vie illes Vignes</v>
          </cell>
          <cell r="K6950">
            <v>6</v>
          </cell>
          <cell r="L6950">
            <v>750</v>
          </cell>
        </row>
        <row r="6951">
          <cell r="H6951">
            <v>14749400</v>
          </cell>
          <cell r="I6951" t="str">
            <v>51,22 $</v>
          </cell>
          <cell r="J6951" t="str">
            <v>Domaine de Montfaucon, Viognie r</v>
          </cell>
          <cell r="K6951">
            <v>6</v>
          </cell>
          <cell r="L6951">
            <v>750</v>
          </cell>
        </row>
        <row r="6952">
          <cell r="H6952">
            <v>14749143</v>
          </cell>
          <cell r="I6952" t="str">
            <v>66,05 $</v>
          </cell>
          <cell r="J6952" t="str">
            <v>Château de Montfaucon, Comtess e Madeleine</v>
          </cell>
          <cell r="K6952">
            <v>6</v>
          </cell>
          <cell r="L6952">
            <v>750</v>
          </cell>
        </row>
        <row r="6953">
          <cell r="H6953">
            <v>14749442</v>
          </cell>
          <cell r="I6953" t="str">
            <v>86,27 $</v>
          </cell>
          <cell r="J6953" t="str">
            <v>Château de Montfaucon, Côtes d u Rhône</v>
          </cell>
          <cell r="K6953">
            <v>12</v>
          </cell>
          <cell r="L6953">
            <v>750</v>
          </cell>
        </row>
        <row r="6954">
          <cell r="H6954">
            <v>14749127</v>
          </cell>
          <cell r="I6954" t="str">
            <v>53,92 $</v>
          </cell>
          <cell r="J6954" t="str">
            <v xml:space="preserve">Château de Montfaucon, Lirac </v>
          </cell>
          <cell r="K6954">
            <v>6</v>
          </cell>
          <cell r="L6954">
            <v>750</v>
          </cell>
        </row>
        <row r="6955">
          <cell r="H6955">
            <v>14989024</v>
          </cell>
          <cell r="I6955" t="str">
            <v>59,67 $</v>
          </cell>
          <cell r="J6955" t="str">
            <v>Celler La Salada, Roig Boig An cestral</v>
          </cell>
          <cell r="K6955">
            <v>6</v>
          </cell>
          <cell r="L6955">
            <v>750</v>
          </cell>
        </row>
        <row r="6956">
          <cell r="H6956">
            <v>14989438</v>
          </cell>
          <cell r="I6956" t="str">
            <v>39,54 $</v>
          </cell>
          <cell r="J6956" t="str">
            <v xml:space="preserve">Finca San Blas, Conveniencia </v>
          </cell>
          <cell r="K6956">
            <v>6</v>
          </cell>
          <cell r="L6956">
            <v>750</v>
          </cell>
        </row>
        <row r="6957">
          <cell r="H6957">
            <v>14989446</v>
          </cell>
          <cell r="I6957" t="str">
            <v>39,54 $</v>
          </cell>
          <cell r="J6957" t="str">
            <v xml:space="preserve">Finca San Blas, Blanco </v>
          </cell>
          <cell r="K6957">
            <v>6</v>
          </cell>
          <cell r="L6957">
            <v>750</v>
          </cell>
        </row>
        <row r="6958">
          <cell r="H6958">
            <v>14989606</v>
          </cell>
          <cell r="I6958" t="str">
            <v>359,47 $</v>
          </cell>
          <cell r="J6958" t="str">
            <v>Finca San Blas, Lomalta Crianz a</v>
          </cell>
          <cell r="K6958">
            <v>12</v>
          </cell>
          <cell r="L6958">
            <v>750</v>
          </cell>
        </row>
        <row r="6959">
          <cell r="H6959">
            <v>14989585</v>
          </cell>
          <cell r="I6959" t="str">
            <v>359,47 $</v>
          </cell>
          <cell r="J6959" t="str">
            <v xml:space="preserve">Finca San Blas, Garnacha </v>
          </cell>
          <cell r="K6959">
            <v>6</v>
          </cell>
          <cell r="L6959">
            <v>750</v>
          </cell>
        </row>
        <row r="6960">
          <cell r="H6960">
            <v>14989593</v>
          </cell>
          <cell r="I6960" t="str">
            <v>359,47 $</v>
          </cell>
          <cell r="J6960" t="str">
            <v>Finca San Blas, Labor del Alma deque</v>
          </cell>
          <cell r="K6960">
            <v>6</v>
          </cell>
          <cell r="L6960">
            <v>750</v>
          </cell>
        </row>
        <row r="6961">
          <cell r="H6961">
            <v>14989681</v>
          </cell>
          <cell r="I6961" t="str">
            <v>878,46 $</v>
          </cell>
          <cell r="J6961" t="str">
            <v>Finca San Blas, Dulce Botrytis Cinerea</v>
          </cell>
          <cell r="K6961">
            <v>6</v>
          </cell>
          <cell r="L6961">
            <v>500</v>
          </cell>
        </row>
        <row r="6962">
          <cell r="H6962">
            <v>14838808</v>
          </cell>
          <cell r="I6962" t="str">
            <v>165,13 $</v>
          </cell>
          <cell r="J6962" t="str">
            <v>Domaine La Cabotte, Châteauneu f du Pape</v>
          </cell>
          <cell r="K6962">
            <v>6</v>
          </cell>
          <cell r="L6962">
            <v>750</v>
          </cell>
        </row>
        <row r="6963">
          <cell r="H6963">
            <v>14993437</v>
          </cell>
          <cell r="I6963" t="str">
            <v>67,82 $</v>
          </cell>
          <cell r="J6963" t="str">
            <v xml:space="preserve">Acùstic, Acustic blanc </v>
          </cell>
          <cell r="K6963">
            <v>6</v>
          </cell>
          <cell r="L6963">
            <v>750</v>
          </cell>
        </row>
        <row r="6964">
          <cell r="H6964">
            <v>14889699</v>
          </cell>
          <cell r="I6964" t="str">
            <v>32,40 $</v>
          </cell>
          <cell r="J6964" t="str">
            <v xml:space="preserve">Sogevinus Calem, Curva White </v>
          </cell>
          <cell r="K6964">
            <v>6</v>
          </cell>
          <cell r="L6964">
            <v>750</v>
          </cell>
        </row>
        <row r="6965">
          <cell r="H6965">
            <v>14872686</v>
          </cell>
          <cell r="I6965" t="str">
            <v>32,40 $</v>
          </cell>
          <cell r="J6965" t="str">
            <v xml:space="preserve">Sogevinus Calem, Curva Red </v>
          </cell>
          <cell r="K6965">
            <v>6</v>
          </cell>
          <cell r="L6965">
            <v>750</v>
          </cell>
        </row>
        <row r="6966">
          <cell r="H6966">
            <v>14961005</v>
          </cell>
          <cell r="I6966" t="str">
            <v>56,08 $</v>
          </cell>
          <cell r="J6966" t="str">
            <v xml:space="preserve">Celler La Salada, Boig Roig </v>
          </cell>
          <cell r="K6966">
            <v>6</v>
          </cell>
          <cell r="L6966">
            <v>750</v>
          </cell>
        </row>
        <row r="6967">
          <cell r="H6967">
            <v>14997358</v>
          </cell>
          <cell r="I6967" t="str">
            <v>46,51 $</v>
          </cell>
          <cell r="J6967" t="str">
            <v>Cuna de Reyes, Finca las Cabra s</v>
          </cell>
          <cell r="K6967">
            <v>12</v>
          </cell>
          <cell r="L6967">
            <v>750</v>
          </cell>
        </row>
        <row r="6968">
          <cell r="H6968">
            <v>14749426</v>
          </cell>
          <cell r="I6968" t="str">
            <v>86,54 $</v>
          </cell>
          <cell r="J6968" t="str">
            <v xml:space="preserve">Cuna de Reyes, Reserva </v>
          </cell>
          <cell r="K6968">
            <v>12</v>
          </cell>
          <cell r="L6968">
            <v>750</v>
          </cell>
        </row>
        <row r="6969">
          <cell r="H6969">
            <v>14743981</v>
          </cell>
          <cell r="I6969" t="str">
            <v>103,35 $</v>
          </cell>
          <cell r="J6969" t="str">
            <v>Domaine des Foulards rouges, V dF Frida</v>
          </cell>
          <cell r="K6969">
            <v>6</v>
          </cell>
          <cell r="L6969">
            <v>750</v>
          </cell>
        </row>
        <row r="6970">
          <cell r="H6970">
            <v>14745169</v>
          </cell>
          <cell r="I6970" t="str">
            <v>67,40 $</v>
          </cell>
          <cell r="J6970" t="str">
            <v>Domaine des Foulards rouges, V dF fond de l'air est rouge</v>
          </cell>
          <cell r="K6970">
            <v>6</v>
          </cell>
          <cell r="L6970">
            <v>750</v>
          </cell>
        </row>
        <row r="6971">
          <cell r="H6971">
            <v>15002762</v>
          </cell>
          <cell r="I6971" t="str">
            <v>52,12 $</v>
          </cell>
          <cell r="J6971" t="str">
            <v xml:space="preserve">Tavel "La Forcadière" </v>
          </cell>
          <cell r="K6971">
            <v>6</v>
          </cell>
          <cell r="L6971">
            <v>750</v>
          </cell>
        </row>
        <row r="6972">
          <cell r="H6972">
            <v>15002869</v>
          </cell>
          <cell r="I6972" t="str">
            <v>56,62 $</v>
          </cell>
          <cell r="J6972" t="str">
            <v xml:space="preserve">Lirac La Fermade Blanc </v>
          </cell>
          <cell r="K6972">
            <v>6</v>
          </cell>
          <cell r="L6972">
            <v>750</v>
          </cell>
        </row>
        <row r="6973">
          <cell r="H6973">
            <v>15002877</v>
          </cell>
          <cell r="I6973" t="str">
            <v>64,70 $</v>
          </cell>
          <cell r="J6973" t="str">
            <v xml:space="preserve">Lirac La Fermade rouge </v>
          </cell>
          <cell r="K6973">
            <v>6</v>
          </cell>
          <cell r="L6973">
            <v>750</v>
          </cell>
        </row>
        <row r="6974">
          <cell r="H6974">
            <v>14899838</v>
          </cell>
          <cell r="I6974" t="str">
            <v>61,29 $</v>
          </cell>
          <cell r="J6974" t="str">
            <v>Clos San Quilico, Clos San Qui lico Blanc</v>
          </cell>
          <cell r="K6974">
            <v>6</v>
          </cell>
          <cell r="L6974">
            <v>750</v>
          </cell>
        </row>
        <row r="6975">
          <cell r="H6975">
            <v>15005429</v>
          </cell>
          <cell r="I6975" t="str">
            <v>53,02 $</v>
          </cell>
          <cell r="J6975" t="str">
            <v>Clos San Quilico, Clos San Qui lico</v>
          </cell>
          <cell r="K6975">
            <v>6</v>
          </cell>
          <cell r="L6975">
            <v>750</v>
          </cell>
        </row>
        <row r="6976">
          <cell r="H6976">
            <v>15019097</v>
          </cell>
          <cell r="I6976" t="str">
            <v>82,38 $</v>
          </cell>
          <cell r="J6976" t="str">
            <v>Sogni e Follia (3L), Podere le Ripi</v>
          </cell>
          <cell r="K6976">
            <v>1</v>
          </cell>
          <cell r="L6976">
            <v>3000</v>
          </cell>
        </row>
        <row r="6977">
          <cell r="H6977">
            <v>15019177</v>
          </cell>
          <cell r="I6977" t="str">
            <v>247,14 $</v>
          </cell>
          <cell r="J6977" t="str">
            <v>Amore e Magia (3L), Podere le Ripi</v>
          </cell>
          <cell r="K6977">
            <v>1</v>
          </cell>
          <cell r="L6977">
            <v>3000</v>
          </cell>
        </row>
        <row r="6978">
          <cell r="H6978">
            <v>14774251</v>
          </cell>
          <cell r="I6978" t="str">
            <v>215,68 $</v>
          </cell>
          <cell r="J6978" t="str">
            <v xml:space="preserve">Podere le Ripi, Cielo D'Ulisse </v>
          </cell>
          <cell r="K6978">
            <v>6</v>
          </cell>
          <cell r="L6978">
            <v>750</v>
          </cell>
        </row>
        <row r="6979">
          <cell r="H6979">
            <v>14774761</v>
          </cell>
          <cell r="I6979" t="str">
            <v>341,50 $</v>
          </cell>
          <cell r="J6979" t="str">
            <v xml:space="preserve">Podere le Ripi, Amore e Magia </v>
          </cell>
          <cell r="K6979">
            <v>6</v>
          </cell>
          <cell r="L6979">
            <v>750</v>
          </cell>
        </row>
        <row r="6980">
          <cell r="H6980">
            <v>14743809</v>
          </cell>
          <cell r="I6980" t="str">
            <v>57,79 $</v>
          </cell>
          <cell r="J6980" t="str">
            <v xml:space="preserve">Noah </v>
          </cell>
          <cell r="K6980">
            <v>6</v>
          </cell>
          <cell r="L6980">
            <v>750</v>
          </cell>
        </row>
        <row r="6981">
          <cell r="H6981">
            <v>14933400</v>
          </cell>
          <cell r="I6981" t="str">
            <v>80,88 $</v>
          </cell>
          <cell r="J6981" t="str">
            <v>Domaine du Possible, Danse Enc ore</v>
          </cell>
          <cell r="K6981">
            <v>6</v>
          </cell>
          <cell r="L6981">
            <v>750</v>
          </cell>
        </row>
        <row r="6982">
          <cell r="H6982">
            <v>14895861</v>
          </cell>
          <cell r="I6982" t="str">
            <v>131,72 $</v>
          </cell>
          <cell r="J6982" t="str">
            <v xml:space="preserve">Terenzi, Francesca Romana </v>
          </cell>
          <cell r="K6982">
            <v>6</v>
          </cell>
          <cell r="L6982">
            <v>750</v>
          </cell>
        </row>
        <row r="6983">
          <cell r="H6983">
            <v>14946227</v>
          </cell>
          <cell r="I6983" t="str">
            <v>131,21 $</v>
          </cell>
          <cell r="J6983" t="str">
            <v>BD Schmitt, Matusalem Müller-T hurgau</v>
          </cell>
          <cell r="K6983">
            <v>1</v>
          </cell>
          <cell r="L6983">
            <v>6000</v>
          </cell>
        </row>
        <row r="6984">
          <cell r="H6984">
            <v>14945751</v>
          </cell>
          <cell r="I6984" t="str">
            <v>131,21 $</v>
          </cell>
          <cell r="J6984" t="str">
            <v xml:space="preserve">BD Schmitt, Matusalem Rosé </v>
          </cell>
          <cell r="K6984">
            <v>1</v>
          </cell>
          <cell r="L6984">
            <v>6000</v>
          </cell>
        </row>
        <row r="6985">
          <cell r="H6985">
            <v>14945873</v>
          </cell>
          <cell r="I6985" t="str">
            <v>131,21 $</v>
          </cell>
          <cell r="J6985" t="str">
            <v xml:space="preserve">BD Schmitt, Matusalem Riesling </v>
          </cell>
          <cell r="K6985">
            <v>1</v>
          </cell>
          <cell r="L6985">
            <v>6000</v>
          </cell>
        </row>
        <row r="6986">
          <cell r="H6986">
            <v>14967589</v>
          </cell>
          <cell r="I6986" t="str">
            <v>49,43 $</v>
          </cell>
          <cell r="J6986" t="str">
            <v xml:space="preserve">Domaine Mouressipe, Tocade </v>
          </cell>
          <cell r="K6986">
            <v>6</v>
          </cell>
          <cell r="L6986">
            <v>750</v>
          </cell>
        </row>
        <row r="6987">
          <cell r="H6987">
            <v>14966578</v>
          </cell>
          <cell r="I6987" t="str">
            <v>80,88 $</v>
          </cell>
          <cell r="J6987" t="str">
            <v xml:space="preserve">Domaine Mouressipe, Tracassier </v>
          </cell>
          <cell r="K6987">
            <v>6</v>
          </cell>
          <cell r="L6987">
            <v>750</v>
          </cell>
        </row>
        <row r="6988">
          <cell r="H6988">
            <v>14968400</v>
          </cell>
          <cell r="I6988" t="str">
            <v>22,47 $</v>
          </cell>
          <cell r="J6988" t="str">
            <v xml:space="preserve">Torre Tallada, Crianza </v>
          </cell>
          <cell r="K6988">
            <v>12</v>
          </cell>
          <cell r="L6988">
            <v>750</v>
          </cell>
        </row>
        <row r="6989">
          <cell r="H6989">
            <v>14971641</v>
          </cell>
          <cell r="I6989" t="str">
            <v>140,19 $</v>
          </cell>
          <cell r="J6989" t="str">
            <v xml:space="preserve">Louis Maurer, 100% Pinot Noir </v>
          </cell>
          <cell r="K6989">
            <v>12</v>
          </cell>
          <cell r="L6989">
            <v>750</v>
          </cell>
        </row>
        <row r="6990">
          <cell r="H6990">
            <v>14976944</v>
          </cell>
          <cell r="I6990" t="str">
            <v>98,85 $</v>
          </cell>
          <cell r="J6990" t="str">
            <v>Famille Fabre, Génération Loui s Andrieu Vin orange</v>
          </cell>
          <cell r="K6990">
            <v>12</v>
          </cell>
          <cell r="L6990">
            <v>750</v>
          </cell>
        </row>
        <row r="6991">
          <cell r="H6991">
            <v>14979053</v>
          </cell>
          <cell r="I6991" t="str">
            <v>105,68 $</v>
          </cell>
          <cell r="J6991" t="str">
            <v>Premier Rdv Bis, Lise et Bertr and Jousset</v>
          </cell>
          <cell r="K6991">
            <v>6</v>
          </cell>
          <cell r="L6991">
            <v>750</v>
          </cell>
        </row>
        <row r="6992">
          <cell r="H6992">
            <v>14978608</v>
          </cell>
          <cell r="I6992" t="str">
            <v>26,96 $</v>
          </cell>
          <cell r="J6992" t="str">
            <v>Clos Aux Renards Magnum, Lise et Bertrand Jousset</v>
          </cell>
          <cell r="K6992">
            <v>3</v>
          </cell>
          <cell r="L6992">
            <v>1500</v>
          </cell>
        </row>
        <row r="6993">
          <cell r="H6993">
            <v>14868628</v>
          </cell>
          <cell r="I6993" t="str">
            <v>55,72 $</v>
          </cell>
          <cell r="J6993" t="str">
            <v xml:space="preserve">Cava Vega Medién </v>
          </cell>
          <cell r="K6993">
            <v>12</v>
          </cell>
          <cell r="L6993">
            <v>750</v>
          </cell>
        </row>
        <row r="6994">
          <cell r="H6994">
            <v>14818330</v>
          </cell>
          <cell r="I6994" t="str">
            <v>79,07 $</v>
          </cell>
          <cell r="J6994" t="str">
            <v>Clos Montblanc Únic, Pinot Noi r</v>
          </cell>
          <cell r="K6994">
            <v>12</v>
          </cell>
          <cell r="L6994">
            <v>750</v>
          </cell>
        </row>
        <row r="6995">
          <cell r="H6995">
            <v>14850090</v>
          </cell>
          <cell r="I6995" t="str">
            <v>248,04 $</v>
          </cell>
          <cell r="J6995" t="str">
            <v>Louis Michel &amp; Fils, Chablis 1 er Cru Montmain</v>
          </cell>
          <cell r="K6995">
            <v>12</v>
          </cell>
          <cell r="L6995">
            <v>750</v>
          </cell>
        </row>
        <row r="6996">
          <cell r="H6996">
            <v>14850591</v>
          </cell>
          <cell r="I6996" t="str">
            <v>188,72 $</v>
          </cell>
          <cell r="J6996" t="str">
            <v>Louis Michel &amp; Fils, Chablis V ieilles Vignes</v>
          </cell>
          <cell r="K6996">
            <v>12</v>
          </cell>
          <cell r="L6996">
            <v>750</v>
          </cell>
        </row>
        <row r="6997">
          <cell r="H6997">
            <v>14989420</v>
          </cell>
          <cell r="I6997" t="str">
            <v>39,54 $</v>
          </cell>
          <cell r="J6997" t="str">
            <v xml:space="preserve">Clos Fornelli, Rosé </v>
          </cell>
          <cell r="K6997">
            <v>6</v>
          </cell>
          <cell r="L6997">
            <v>750</v>
          </cell>
        </row>
        <row r="6998">
          <cell r="H6998">
            <v>14825214</v>
          </cell>
          <cell r="I6998" t="str">
            <v>39,54 $</v>
          </cell>
          <cell r="J6998" t="str">
            <v xml:space="preserve">Clos Fornelli, Blanc </v>
          </cell>
          <cell r="K6998">
            <v>6</v>
          </cell>
          <cell r="L6998">
            <v>750</v>
          </cell>
        </row>
        <row r="6999">
          <cell r="H6999">
            <v>14991773</v>
          </cell>
          <cell r="I6999" t="str">
            <v>71,00 $</v>
          </cell>
          <cell r="J6999" t="str">
            <v>Casa de Illana, Tresdecinco Cr ianza</v>
          </cell>
          <cell r="K6999">
            <v>12</v>
          </cell>
          <cell r="L6999">
            <v>750</v>
          </cell>
        </row>
        <row r="7000">
          <cell r="H7000">
            <v>14992653</v>
          </cell>
          <cell r="I7000" t="str">
            <v>57,16 $</v>
          </cell>
          <cell r="J7000" t="str">
            <v xml:space="preserve">Pálava, Syfany </v>
          </cell>
          <cell r="K7000">
            <v>6</v>
          </cell>
          <cell r="L7000">
            <v>750</v>
          </cell>
        </row>
        <row r="7001">
          <cell r="H7001">
            <v>14745046</v>
          </cell>
          <cell r="I7001" t="str">
            <v>80,88 $</v>
          </cell>
          <cell r="J7001" t="str">
            <v xml:space="preserve">Redentore, Chardonnay </v>
          </cell>
          <cell r="K7001">
            <v>12</v>
          </cell>
          <cell r="L7001">
            <v>750</v>
          </cell>
        </row>
        <row r="7002">
          <cell r="H7002">
            <v>14831198</v>
          </cell>
          <cell r="I7002" t="str">
            <v>82,23 $</v>
          </cell>
          <cell r="J7002" t="str">
            <v xml:space="preserve">Cascina Ghercina, Barolo </v>
          </cell>
          <cell r="K7002">
            <v>6</v>
          </cell>
          <cell r="L7002">
            <v>750</v>
          </cell>
        </row>
        <row r="7003">
          <cell r="H7003">
            <v>15005103</v>
          </cell>
          <cell r="I7003" t="str">
            <v>29,81 $</v>
          </cell>
          <cell r="J7003" t="str">
            <v>Masseria Borgo dei Truilli, Ve rmentino</v>
          </cell>
          <cell r="K7003">
            <v>6</v>
          </cell>
          <cell r="L7003">
            <v>750</v>
          </cell>
        </row>
        <row r="7004">
          <cell r="H7004">
            <v>15013648</v>
          </cell>
          <cell r="I7004" t="str">
            <v>105,15 $</v>
          </cell>
          <cell r="J7004" t="str">
            <v>Azienda Vitivinicola Berta Pao lo, Cortese MAGNUM</v>
          </cell>
          <cell r="K7004">
            <v>9</v>
          </cell>
          <cell r="L7004">
            <v>1500</v>
          </cell>
        </row>
        <row r="7005">
          <cell r="H7005">
            <v>14857849</v>
          </cell>
          <cell r="I7005" t="str">
            <v>80,88 $</v>
          </cell>
          <cell r="J7005" t="str">
            <v xml:space="preserve">Montaribaldi, Langhe Ternus </v>
          </cell>
          <cell r="K7005">
            <v>12</v>
          </cell>
          <cell r="L7005">
            <v>750</v>
          </cell>
        </row>
        <row r="7006">
          <cell r="H7006">
            <v>14832861</v>
          </cell>
          <cell r="I7006" t="str">
            <v>55,39 $</v>
          </cell>
          <cell r="J7006" t="str">
            <v>Luigi Righetti, Pinot Grigio D OC delle Venezie</v>
          </cell>
          <cell r="K7006">
            <v>12</v>
          </cell>
          <cell r="L7006">
            <v>750</v>
          </cell>
        </row>
        <row r="7007">
          <cell r="H7007">
            <v>14917750</v>
          </cell>
          <cell r="I7007" t="str">
            <v>152,78 $</v>
          </cell>
          <cell r="J7007" t="str">
            <v>Collosorbo, Brunello di Montal cino</v>
          </cell>
          <cell r="K7007">
            <v>6</v>
          </cell>
          <cell r="L7007">
            <v>750</v>
          </cell>
        </row>
        <row r="7008">
          <cell r="H7008">
            <v>14897613</v>
          </cell>
          <cell r="I7008" t="str">
            <v>67,40 $</v>
          </cell>
          <cell r="J7008" t="str">
            <v>Collosorbo, Rosso di Montalcin o Collosorbo BIO</v>
          </cell>
          <cell r="K7008">
            <v>6</v>
          </cell>
          <cell r="L7008">
            <v>750</v>
          </cell>
        </row>
        <row r="7009">
          <cell r="H7009">
            <v>14738129</v>
          </cell>
          <cell r="I7009" t="str">
            <v>83,94 $</v>
          </cell>
          <cell r="J7009" t="str">
            <v xml:space="preserve">Podere Luisa, Il Ciottolo </v>
          </cell>
          <cell r="K7009">
            <v>12</v>
          </cell>
          <cell r="L7009">
            <v>750</v>
          </cell>
        </row>
        <row r="7010">
          <cell r="H7010">
            <v>15020063</v>
          </cell>
          <cell r="I7010" t="str">
            <v>179,74 $</v>
          </cell>
          <cell r="J7010" t="str">
            <v xml:space="preserve">Vitovska, Paolo Vodopivec </v>
          </cell>
          <cell r="K7010">
            <v>6</v>
          </cell>
          <cell r="L7010">
            <v>750</v>
          </cell>
        </row>
        <row r="7011">
          <cell r="H7011">
            <v>15019679</v>
          </cell>
          <cell r="I7011" t="str">
            <v>206,70 $</v>
          </cell>
          <cell r="J7011" t="str">
            <v xml:space="preserve">Solo, Paolo Vodopivec </v>
          </cell>
          <cell r="K7011">
            <v>6</v>
          </cell>
          <cell r="L7011">
            <v>750</v>
          </cell>
        </row>
        <row r="7012">
          <cell r="H7012">
            <v>14845637</v>
          </cell>
          <cell r="I7012" t="str">
            <v>32,96 $</v>
          </cell>
          <cell r="J7012" t="str">
            <v xml:space="preserve">Portillo, Pinot Noir </v>
          </cell>
          <cell r="K7012">
            <v>12</v>
          </cell>
          <cell r="L7012">
            <v>750</v>
          </cell>
        </row>
        <row r="7013">
          <cell r="H7013">
            <v>14893989</v>
          </cell>
          <cell r="I7013" t="str">
            <v>88,35 $</v>
          </cell>
          <cell r="J7013" t="str">
            <v xml:space="preserve">Nevio Scala, Contame </v>
          </cell>
          <cell r="K7013">
            <v>6</v>
          </cell>
          <cell r="L7013">
            <v>750</v>
          </cell>
        </row>
        <row r="7014">
          <cell r="H7014">
            <v>14798279</v>
          </cell>
          <cell r="I7014" t="str">
            <v>121,90 $</v>
          </cell>
          <cell r="J7014" t="str">
            <v>Domaine du Colombier, Gaby Cro zes-Hermitage</v>
          </cell>
          <cell r="K7014">
            <v>6</v>
          </cell>
          <cell r="L7014">
            <v>750</v>
          </cell>
        </row>
        <row r="7015">
          <cell r="H7015">
            <v>14753265</v>
          </cell>
          <cell r="I7015" t="str">
            <v>88,07 $</v>
          </cell>
          <cell r="J7015" t="str">
            <v>Domaine de la Graveirette, Côt es-du-Rhônes</v>
          </cell>
          <cell r="K7015">
            <v>12</v>
          </cell>
          <cell r="L7015">
            <v>750</v>
          </cell>
        </row>
        <row r="7016">
          <cell r="H7016">
            <v>14840107</v>
          </cell>
          <cell r="I7016" t="str">
            <v>58,70 $</v>
          </cell>
          <cell r="J7016" t="str">
            <v xml:space="preserve">Domaine Gardiés, On s'en Fish! </v>
          </cell>
          <cell r="K7016">
            <v>3</v>
          </cell>
          <cell r="L7016">
            <v>1500</v>
          </cell>
        </row>
        <row r="7017">
          <cell r="H7017">
            <v>14960344</v>
          </cell>
          <cell r="I7017" t="str">
            <v>71,96 $</v>
          </cell>
          <cell r="J7017" t="str">
            <v xml:space="preserve">Domaine Plageoles, Muscadelle </v>
          </cell>
          <cell r="K7017">
            <v>6</v>
          </cell>
          <cell r="L7017">
            <v>750</v>
          </cell>
        </row>
        <row r="7018">
          <cell r="H7018">
            <v>14923199</v>
          </cell>
          <cell r="I7018" t="str">
            <v>91,23 $</v>
          </cell>
          <cell r="J7018" t="str">
            <v xml:space="preserve">Cuesta di Oro, Rueda </v>
          </cell>
          <cell r="K7018">
            <v>12</v>
          </cell>
          <cell r="L7018">
            <v>750</v>
          </cell>
        </row>
        <row r="7019">
          <cell r="H7019">
            <v>14967280</v>
          </cell>
          <cell r="I7019" t="str">
            <v>29,54 $</v>
          </cell>
          <cell r="J7019" t="str">
            <v>Bodegas y Vinedos Monteabellon , Ribera del Duero Avaniel</v>
          </cell>
          <cell r="K7019">
            <v>6</v>
          </cell>
          <cell r="L7019">
            <v>750</v>
          </cell>
        </row>
        <row r="7020">
          <cell r="H7020">
            <v>14968696</v>
          </cell>
          <cell r="I7020" t="str">
            <v>83,04 $</v>
          </cell>
          <cell r="J7020" t="str">
            <v>Azienda Agricola Valfaccenda, Roero Bianco</v>
          </cell>
          <cell r="K7020">
            <v>6</v>
          </cell>
          <cell r="L7020">
            <v>750</v>
          </cell>
        </row>
        <row r="7021">
          <cell r="H7021">
            <v>14968709</v>
          </cell>
          <cell r="I7021" t="str">
            <v>264,21 $</v>
          </cell>
          <cell r="J7021" t="str">
            <v>Azienda Agricola Valfaccenda, Valmaggiore</v>
          </cell>
          <cell r="K7021">
            <v>6</v>
          </cell>
          <cell r="L7021">
            <v>750</v>
          </cell>
        </row>
        <row r="7022">
          <cell r="H7022">
            <v>14968821</v>
          </cell>
          <cell r="I7022" t="str">
            <v>45,38 $</v>
          </cell>
          <cell r="J7022" t="str">
            <v>Château Haut-Bonneau, Haut-Bon neau Lussac Saint Émilion</v>
          </cell>
          <cell r="K7022">
            <v>6</v>
          </cell>
          <cell r="L7022">
            <v>750</v>
          </cell>
        </row>
        <row r="7023">
          <cell r="H7023">
            <v>14736107</v>
          </cell>
          <cell r="I7023" t="str">
            <v>90,95 $</v>
          </cell>
          <cell r="J7023" t="str">
            <v>Bernard et Benoît Landron, Mus cadet, Coteaux de La Loire</v>
          </cell>
          <cell r="K7023">
            <v>12</v>
          </cell>
          <cell r="L7023">
            <v>750</v>
          </cell>
        </row>
        <row r="7024">
          <cell r="H7024">
            <v>14840115</v>
          </cell>
          <cell r="I7024" t="str">
            <v>135,70 $</v>
          </cell>
          <cell r="J7024" t="str">
            <v>Champagne Proy-Goulard, Champa gne Rosé Tentation</v>
          </cell>
          <cell r="K7024">
            <v>6</v>
          </cell>
          <cell r="L7024">
            <v>750</v>
          </cell>
        </row>
        <row r="7025">
          <cell r="H7025">
            <v>14972951</v>
          </cell>
          <cell r="I7025" t="str">
            <v>86,27 $</v>
          </cell>
          <cell r="J7025" t="str">
            <v xml:space="preserve">Deanike, Passerina </v>
          </cell>
          <cell r="K7025">
            <v>6</v>
          </cell>
          <cell r="L7025">
            <v>750</v>
          </cell>
        </row>
        <row r="7026">
          <cell r="H7026">
            <v>14972960</v>
          </cell>
          <cell r="I7026" t="str">
            <v>113,23 $</v>
          </cell>
          <cell r="J7026" t="str">
            <v xml:space="preserve">Deanike, Macerato </v>
          </cell>
          <cell r="K7026">
            <v>6</v>
          </cell>
          <cell r="L7026">
            <v>750</v>
          </cell>
        </row>
        <row r="7027">
          <cell r="H7027">
            <v>14972986</v>
          </cell>
          <cell r="I7027" t="str">
            <v>103,35 $</v>
          </cell>
          <cell r="J7027" t="str">
            <v xml:space="preserve">Deanike, Cesare Spumante Rosè </v>
          </cell>
          <cell r="K7027">
            <v>6</v>
          </cell>
          <cell r="L7027">
            <v>750</v>
          </cell>
        </row>
        <row r="7028">
          <cell r="H7028">
            <v>14971609</v>
          </cell>
          <cell r="I7028" t="str">
            <v>124,92 $</v>
          </cell>
          <cell r="J7028" t="str">
            <v>Champagne Proy-Goulard, Brut T entation</v>
          </cell>
          <cell r="K7028">
            <v>6</v>
          </cell>
          <cell r="L7028">
            <v>750</v>
          </cell>
        </row>
        <row r="7029">
          <cell r="H7029">
            <v>14737505</v>
          </cell>
          <cell r="I7029" t="str">
            <v>85,37 $</v>
          </cell>
          <cell r="J7029" t="str">
            <v xml:space="preserve">Naboso, Spolu </v>
          </cell>
          <cell r="K7029">
            <v>6</v>
          </cell>
          <cell r="L7029">
            <v>750</v>
          </cell>
        </row>
        <row r="7030">
          <cell r="H7030">
            <v>14737556</v>
          </cell>
          <cell r="I7030" t="str">
            <v>96,16 $</v>
          </cell>
          <cell r="J7030" t="str">
            <v xml:space="preserve">Naboso, Doma </v>
          </cell>
          <cell r="K7030">
            <v>6</v>
          </cell>
          <cell r="L7030">
            <v>750</v>
          </cell>
        </row>
        <row r="7031">
          <cell r="H7031">
            <v>14737441</v>
          </cell>
          <cell r="I7031" t="str">
            <v>117,73 $</v>
          </cell>
          <cell r="J7031" t="str">
            <v xml:space="preserve">Naboso, Ritual </v>
          </cell>
          <cell r="K7031">
            <v>6</v>
          </cell>
          <cell r="L7031">
            <v>750</v>
          </cell>
        </row>
        <row r="7032">
          <cell r="H7032">
            <v>14971975</v>
          </cell>
          <cell r="I7032" t="str">
            <v>53,92 $</v>
          </cell>
          <cell r="J7032" t="str">
            <v xml:space="preserve">Blackbird </v>
          </cell>
          <cell r="K7032">
            <v>12</v>
          </cell>
          <cell r="L7032">
            <v>750</v>
          </cell>
        </row>
        <row r="7033">
          <cell r="H7033">
            <v>14971721</v>
          </cell>
          <cell r="I7033" t="str">
            <v>59,31 $</v>
          </cell>
          <cell r="J7033" t="str">
            <v xml:space="preserve">Her King </v>
          </cell>
          <cell r="K7033">
            <v>12</v>
          </cell>
          <cell r="L7033">
            <v>750</v>
          </cell>
        </row>
        <row r="7034">
          <cell r="H7034">
            <v>14975360</v>
          </cell>
          <cell r="I7034" t="str">
            <v>134,80 $</v>
          </cell>
          <cell r="J7034" t="str">
            <v>Château Ste-Anne, ROSE Côtes d e Provence</v>
          </cell>
          <cell r="K7034">
            <v>12</v>
          </cell>
          <cell r="L7034">
            <v>750</v>
          </cell>
        </row>
        <row r="7035">
          <cell r="H7035">
            <v>14975001</v>
          </cell>
          <cell r="I7035" t="str">
            <v>186,03 $</v>
          </cell>
          <cell r="J7035" t="str">
            <v xml:space="preserve">Château Ste-Anne, Bandol ROSE </v>
          </cell>
          <cell r="K7035">
            <v>12</v>
          </cell>
          <cell r="L7035">
            <v>750</v>
          </cell>
        </row>
        <row r="7036">
          <cell r="H7036">
            <v>14975909</v>
          </cell>
          <cell r="I7036" t="str">
            <v>154,57 $</v>
          </cell>
          <cell r="J7036" t="str">
            <v>Domaine de la Sénéchalière, Mi ss Terre Amphibolite</v>
          </cell>
          <cell r="K7036">
            <v>12</v>
          </cell>
          <cell r="L7036">
            <v>750</v>
          </cell>
        </row>
        <row r="7037">
          <cell r="H7037">
            <v>14738823</v>
          </cell>
          <cell r="I7037" t="str">
            <v>43,05 $</v>
          </cell>
          <cell r="J7037" t="str">
            <v xml:space="preserve">Bervini 1955 Ribolla Gialla </v>
          </cell>
          <cell r="K7037">
            <v>6</v>
          </cell>
          <cell r="L7037">
            <v>750</v>
          </cell>
        </row>
        <row r="7038">
          <cell r="H7038">
            <v>14742478</v>
          </cell>
          <cell r="I7038" t="str">
            <v>166,75 $</v>
          </cell>
          <cell r="J7038" t="str">
            <v>Madame Veuve Point Beaune-Clim at Epenottes</v>
          </cell>
          <cell r="K7038">
            <v>6</v>
          </cell>
          <cell r="L7038">
            <v>750</v>
          </cell>
        </row>
        <row r="7039">
          <cell r="H7039">
            <v>14975298</v>
          </cell>
          <cell r="I7039" t="str">
            <v>53,02 $</v>
          </cell>
          <cell r="J7039" t="str">
            <v xml:space="preserve">Heimberger pinot gris </v>
          </cell>
          <cell r="K7039">
            <v>6</v>
          </cell>
          <cell r="L7039">
            <v>750</v>
          </cell>
        </row>
        <row r="7040">
          <cell r="H7040">
            <v>14975301</v>
          </cell>
          <cell r="I7040" t="str">
            <v>29,60 $</v>
          </cell>
          <cell r="J7040" t="str">
            <v xml:space="preserve">I Sessenta Merlot </v>
          </cell>
          <cell r="K7040">
            <v>6</v>
          </cell>
          <cell r="L7040">
            <v>750</v>
          </cell>
        </row>
        <row r="7041">
          <cell r="H7041">
            <v>14975132</v>
          </cell>
          <cell r="I7041" t="str">
            <v>140,60 $</v>
          </cell>
          <cell r="J7041" t="str">
            <v xml:space="preserve">Madame Veuve Point Mercurey </v>
          </cell>
          <cell r="K7041">
            <v>6</v>
          </cell>
          <cell r="L7041">
            <v>750</v>
          </cell>
        </row>
        <row r="7042">
          <cell r="H7042">
            <v>14849048</v>
          </cell>
          <cell r="I7042" t="str">
            <v>53,02 $</v>
          </cell>
          <cell r="J7042" t="str">
            <v>Château le Gardès, Bordeaux Ro uge</v>
          </cell>
          <cell r="K7042">
            <v>12</v>
          </cell>
          <cell r="L7042">
            <v>750</v>
          </cell>
        </row>
        <row r="7043">
          <cell r="H7043">
            <v>14761361</v>
          </cell>
          <cell r="I7043" t="str">
            <v>86,42 $</v>
          </cell>
          <cell r="J7043" t="str">
            <v xml:space="preserve">Château de Berne, Romance </v>
          </cell>
          <cell r="K7043">
            <v>12</v>
          </cell>
          <cell r="L7043">
            <v>750</v>
          </cell>
        </row>
        <row r="7044">
          <cell r="H7044">
            <v>14977234</v>
          </cell>
          <cell r="I7044" t="str">
            <v>116,83 $</v>
          </cell>
          <cell r="J7044" t="str">
            <v xml:space="preserve">Double Jus </v>
          </cell>
          <cell r="K7044">
            <v>6</v>
          </cell>
          <cell r="L7044">
            <v>700</v>
          </cell>
        </row>
        <row r="7045">
          <cell r="H7045">
            <v>14976451</v>
          </cell>
          <cell r="I7045" t="str">
            <v>151,88 $</v>
          </cell>
          <cell r="J7045" t="str">
            <v>Château Ferrand, Château Ferra nd</v>
          </cell>
          <cell r="K7045">
            <v>6</v>
          </cell>
          <cell r="L7045">
            <v>750</v>
          </cell>
        </row>
        <row r="7046">
          <cell r="H7046">
            <v>14843279</v>
          </cell>
          <cell r="I7046" t="str">
            <v>147,38 $</v>
          </cell>
          <cell r="J7046" t="str">
            <v xml:space="preserve">Enderle Moll, Grauburgunder </v>
          </cell>
          <cell r="K7046">
            <v>12</v>
          </cell>
          <cell r="L7046">
            <v>750</v>
          </cell>
        </row>
        <row r="7047">
          <cell r="H7047">
            <v>14978763</v>
          </cell>
          <cell r="I7047" t="str">
            <v>147,38 $</v>
          </cell>
          <cell r="J7047" t="str">
            <v xml:space="preserve">Enderle Moll, Auxerrois </v>
          </cell>
          <cell r="K7047">
            <v>12</v>
          </cell>
          <cell r="L7047">
            <v>750</v>
          </cell>
        </row>
        <row r="7048">
          <cell r="H7048">
            <v>14978923</v>
          </cell>
          <cell r="I7048" t="str">
            <v>146,48 $</v>
          </cell>
          <cell r="J7048" t="str">
            <v>Emmanuel Darnaud, Crozes-Hermi tage Mise en Bouche</v>
          </cell>
          <cell r="K7048">
            <v>12</v>
          </cell>
          <cell r="L7048">
            <v>750</v>
          </cell>
        </row>
        <row r="7049">
          <cell r="H7049">
            <v>14980214</v>
          </cell>
          <cell r="I7049" t="str">
            <v>80,88 $</v>
          </cell>
          <cell r="J7049" t="str">
            <v xml:space="preserve">Silvio Messana, Ghazii </v>
          </cell>
          <cell r="K7049">
            <v>6</v>
          </cell>
          <cell r="L7049">
            <v>750</v>
          </cell>
        </row>
        <row r="7050">
          <cell r="H7050">
            <v>14980193</v>
          </cell>
          <cell r="I7050" t="str">
            <v>107,84 $</v>
          </cell>
          <cell r="J7050" t="str">
            <v xml:space="preserve">Silvio Messana, Garnaccia </v>
          </cell>
          <cell r="K7050">
            <v>6</v>
          </cell>
          <cell r="L7050">
            <v>750</v>
          </cell>
        </row>
        <row r="7051">
          <cell r="H7051">
            <v>14847528</v>
          </cell>
          <cell r="I7051" t="str">
            <v>126,71 $</v>
          </cell>
          <cell r="J7051" t="str">
            <v xml:space="preserve">Pardas, Negre Franc </v>
          </cell>
          <cell r="K7051">
            <v>12</v>
          </cell>
          <cell r="L7051">
            <v>750</v>
          </cell>
        </row>
        <row r="7052">
          <cell r="H7052">
            <v>14980468</v>
          </cell>
          <cell r="I7052" t="str">
            <v>86,27 $</v>
          </cell>
          <cell r="J7052" t="str">
            <v xml:space="preserve">Silvio Messana, Rosé </v>
          </cell>
          <cell r="K7052">
            <v>6</v>
          </cell>
          <cell r="L7052">
            <v>750</v>
          </cell>
        </row>
        <row r="7053">
          <cell r="H7053">
            <v>14981250</v>
          </cell>
          <cell r="I7053" t="str">
            <v>58,41 $</v>
          </cell>
          <cell r="J7053" t="str">
            <v>Weingut Mann, 1L Müller-Thurga u</v>
          </cell>
          <cell r="K7053">
            <v>6</v>
          </cell>
          <cell r="L7053">
            <v>1000</v>
          </cell>
        </row>
        <row r="7054">
          <cell r="H7054">
            <v>14981145</v>
          </cell>
          <cell r="I7054" t="str">
            <v>71,36 $</v>
          </cell>
          <cell r="J7054" t="str">
            <v>Weingut Mann, Spätburgunder Ca lx</v>
          </cell>
          <cell r="K7054">
            <v>6</v>
          </cell>
          <cell r="L7054">
            <v>750</v>
          </cell>
        </row>
        <row r="7055">
          <cell r="H7055">
            <v>14980564</v>
          </cell>
          <cell r="I7055" t="str">
            <v>71,00 $</v>
          </cell>
          <cell r="J7055" t="str">
            <v>Château les Mesclances, Charme s Rosé IGP Méditerranée Bio</v>
          </cell>
          <cell r="K7055">
            <v>12</v>
          </cell>
          <cell r="L7055">
            <v>750</v>
          </cell>
        </row>
        <row r="7056">
          <cell r="H7056">
            <v>14981233</v>
          </cell>
          <cell r="I7056" t="str">
            <v>67,40 $</v>
          </cell>
          <cell r="J7056" t="str">
            <v xml:space="preserve">Weingut Mann, Rosa X </v>
          </cell>
          <cell r="K7056">
            <v>6</v>
          </cell>
          <cell r="L7056">
            <v>1000</v>
          </cell>
        </row>
        <row r="7057">
          <cell r="H7057">
            <v>14981268</v>
          </cell>
          <cell r="I7057" t="str">
            <v>76,75 $</v>
          </cell>
          <cell r="J7057" t="str">
            <v>Weingut Mann, Calx Grauburgund er</v>
          </cell>
          <cell r="K7057">
            <v>6</v>
          </cell>
          <cell r="L7057">
            <v>750</v>
          </cell>
        </row>
        <row r="7058">
          <cell r="H7058">
            <v>14853223</v>
          </cell>
          <cell r="I7058" t="str">
            <v>83,40 $</v>
          </cell>
          <cell r="J7058" t="str">
            <v xml:space="preserve">Château Cap Léon Veyrin </v>
          </cell>
          <cell r="K7058">
            <v>6</v>
          </cell>
          <cell r="L7058">
            <v>750</v>
          </cell>
        </row>
        <row r="7059">
          <cell r="H7059">
            <v>14853231</v>
          </cell>
          <cell r="I7059" t="str">
            <v>45,83 $</v>
          </cell>
          <cell r="J7059" t="str">
            <v xml:space="preserve">Les Hauts de Veyrin </v>
          </cell>
          <cell r="K7059">
            <v>6</v>
          </cell>
          <cell r="L7059">
            <v>750</v>
          </cell>
        </row>
        <row r="7060">
          <cell r="H7060">
            <v>14981891</v>
          </cell>
          <cell r="I7060" t="str">
            <v>124,02 $</v>
          </cell>
          <cell r="J7060" t="str">
            <v xml:space="preserve">Domaine des 2 Anes, L'Enclos </v>
          </cell>
          <cell r="K7060">
            <v>12</v>
          </cell>
          <cell r="L7060">
            <v>750</v>
          </cell>
        </row>
        <row r="7061">
          <cell r="H7061">
            <v>14982105</v>
          </cell>
          <cell r="I7061" t="str">
            <v>158,17 $</v>
          </cell>
          <cell r="J7061" t="str">
            <v xml:space="preserve">Clos 19 Bis, Sauternes </v>
          </cell>
          <cell r="K7061">
            <v>6</v>
          </cell>
          <cell r="L7061">
            <v>750</v>
          </cell>
        </row>
        <row r="7062">
          <cell r="H7062">
            <v>14983790</v>
          </cell>
          <cell r="I7062" t="str">
            <v>98,41 $</v>
          </cell>
          <cell r="J7062" t="str">
            <v>Chateau de la Roulerie, Magnol ia</v>
          </cell>
          <cell r="K7062">
            <v>6</v>
          </cell>
          <cell r="L7062">
            <v>750</v>
          </cell>
        </row>
        <row r="7063">
          <cell r="H7063">
            <v>14851148</v>
          </cell>
          <cell r="I7063" t="str">
            <v>65,42 $</v>
          </cell>
          <cell r="J7063" t="str">
            <v xml:space="preserve">Saladini Pilastri, Falerio </v>
          </cell>
          <cell r="K7063">
            <v>12</v>
          </cell>
          <cell r="L7063">
            <v>750</v>
          </cell>
        </row>
        <row r="7064">
          <cell r="H7064">
            <v>14892345</v>
          </cell>
          <cell r="I7064" t="str">
            <v>56,62 $</v>
          </cell>
          <cell r="J7064" t="str">
            <v xml:space="preserve">Clos du Hez </v>
          </cell>
          <cell r="K7064">
            <v>12</v>
          </cell>
          <cell r="L7064">
            <v>750</v>
          </cell>
        </row>
        <row r="7065">
          <cell r="H7065">
            <v>14983036</v>
          </cell>
          <cell r="I7065" t="str">
            <v>56,62 $</v>
          </cell>
          <cell r="J7065" t="str">
            <v xml:space="preserve">Fattoria San Lorenzo, Le Oche </v>
          </cell>
          <cell r="K7065">
            <v>6</v>
          </cell>
          <cell r="L7065">
            <v>750</v>
          </cell>
        </row>
        <row r="7066">
          <cell r="H7066">
            <v>14983052</v>
          </cell>
          <cell r="I7066" t="str">
            <v>47,18 $</v>
          </cell>
          <cell r="J7066" t="str">
            <v>Fattoria San Lorenzo, Campo De lle Oche Integrale</v>
          </cell>
          <cell r="K7066">
            <v>1</v>
          </cell>
          <cell r="L7066">
            <v>1500</v>
          </cell>
        </row>
        <row r="7067">
          <cell r="H7067">
            <v>14983087</v>
          </cell>
          <cell r="I7067" t="str">
            <v>233,66 $</v>
          </cell>
          <cell r="J7067" t="str">
            <v xml:space="preserve">Château Coutet, Coutet </v>
          </cell>
          <cell r="K7067">
            <v>12</v>
          </cell>
          <cell r="L7067">
            <v>750</v>
          </cell>
        </row>
        <row r="7068">
          <cell r="H7068">
            <v>14756407</v>
          </cell>
          <cell r="I7068" t="str">
            <v>126,53 $</v>
          </cell>
          <cell r="J7068" t="str">
            <v>Domaine Roger Perrin, Châteaun euf du Pape rouge</v>
          </cell>
          <cell r="K7068">
            <v>6</v>
          </cell>
          <cell r="L7068">
            <v>750</v>
          </cell>
        </row>
        <row r="7069">
          <cell r="H7069">
            <v>14830398</v>
          </cell>
          <cell r="I7069" t="str">
            <v>34,94 $</v>
          </cell>
          <cell r="J7069" t="str">
            <v>Le Clandestin, Sainte Marie de s Crozes</v>
          </cell>
          <cell r="K7069">
            <v>6</v>
          </cell>
          <cell r="L7069">
            <v>750</v>
          </cell>
        </row>
        <row r="7070">
          <cell r="H7070">
            <v>14830371</v>
          </cell>
          <cell r="I7070" t="str">
            <v>44,93 $</v>
          </cell>
          <cell r="J7070" t="str">
            <v>LES MAINS SUR LES HANCHES, Sai nte Marie des Crozes</v>
          </cell>
          <cell r="K7070">
            <v>6</v>
          </cell>
          <cell r="L7070">
            <v>750</v>
          </cell>
        </row>
        <row r="7071">
          <cell r="H7071">
            <v>14984557</v>
          </cell>
          <cell r="I7071" t="str">
            <v>62,01 $</v>
          </cell>
          <cell r="J7071" t="str">
            <v xml:space="preserve">Espera, Curtimenta </v>
          </cell>
          <cell r="K7071">
            <v>6</v>
          </cell>
          <cell r="L7071">
            <v>750</v>
          </cell>
        </row>
        <row r="7072">
          <cell r="H7072">
            <v>14985445</v>
          </cell>
          <cell r="I7072" t="str">
            <v>80,60 $</v>
          </cell>
          <cell r="J7072" t="str">
            <v xml:space="preserve">Pino, Domaine Geschickt </v>
          </cell>
          <cell r="K7072">
            <v>6</v>
          </cell>
          <cell r="L7072">
            <v>750</v>
          </cell>
        </row>
        <row r="7073">
          <cell r="H7073">
            <v>14909311</v>
          </cell>
          <cell r="I7073" t="str">
            <v>86,11 $</v>
          </cell>
          <cell r="J7073" t="str">
            <v xml:space="preserve">Phénix, Domaine Geschickt </v>
          </cell>
          <cell r="K7073">
            <v>6</v>
          </cell>
          <cell r="L7073">
            <v>750</v>
          </cell>
        </row>
        <row r="7074">
          <cell r="H7074">
            <v>14909418</v>
          </cell>
          <cell r="I7074" t="str">
            <v>91,70 $</v>
          </cell>
          <cell r="J7074" t="str">
            <v xml:space="preserve">Phénix, Domaine Geschickt </v>
          </cell>
          <cell r="K7074">
            <v>3</v>
          </cell>
          <cell r="L7074">
            <v>1500</v>
          </cell>
        </row>
        <row r="7075">
          <cell r="H7075">
            <v>14792141</v>
          </cell>
          <cell r="I7075" t="str">
            <v>53,56 $</v>
          </cell>
          <cell r="J7075" t="str">
            <v>Château Haut-Bonneau, Château Hau-Bonneau rouge</v>
          </cell>
          <cell r="K7075">
            <v>6</v>
          </cell>
          <cell r="L7075">
            <v>750</v>
          </cell>
        </row>
        <row r="7076">
          <cell r="H7076">
            <v>14985672</v>
          </cell>
          <cell r="I7076" t="str">
            <v>39,42 $</v>
          </cell>
          <cell r="J7076" t="str">
            <v xml:space="preserve">Petra, Zingari Rosato </v>
          </cell>
          <cell r="K7076">
            <v>6</v>
          </cell>
          <cell r="L7076">
            <v>750</v>
          </cell>
        </row>
        <row r="7077">
          <cell r="H7077">
            <v>14986552</v>
          </cell>
          <cell r="I7077" t="str">
            <v>103,35 $</v>
          </cell>
          <cell r="J7077" t="str">
            <v>Herdade do Arrepiado, Brett Ed ition</v>
          </cell>
          <cell r="K7077">
            <v>6</v>
          </cell>
          <cell r="L7077">
            <v>750</v>
          </cell>
        </row>
        <row r="7078">
          <cell r="H7078">
            <v>14935229</v>
          </cell>
          <cell r="I7078" t="str">
            <v>89,87 $</v>
          </cell>
          <cell r="J7078" t="str">
            <v>Herdade do Arrepiado, Arrepiad o Collection</v>
          </cell>
          <cell r="K7078">
            <v>6</v>
          </cell>
          <cell r="L7078">
            <v>750</v>
          </cell>
        </row>
        <row r="7079">
          <cell r="H7079">
            <v>14871675</v>
          </cell>
          <cell r="I7079" t="str">
            <v>269,60 $</v>
          </cell>
          <cell r="J7079" t="str">
            <v>Roberto Sarotto, Barbaresco Ri serva</v>
          </cell>
          <cell r="K7079">
            <v>6</v>
          </cell>
          <cell r="L7079">
            <v>750</v>
          </cell>
        </row>
        <row r="7080">
          <cell r="H7080">
            <v>14986721</v>
          </cell>
          <cell r="I7080" t="str">
            <v>70,73 $</v>
          </cell>
          <cell r="J7080" t="str">
            <v>Distilleries et Domaines de Pr ovence, Noix de la St-Jean</v>
          </cell>
          <cell r="K7080">
            <v>6</v>
          </cell>
          <cell r="L7080">
            <v>750</v>
          </cell>
        </row>
        <row r="7081">
          <cell r="H7081">
            <v>14986501</v>
          </cell>
          <cell r="I7081" t="str">
            <v>158,77 $</v>
          </cell>
          <cell r="J7081" t="str">
            <v>Domaine de Montmain, Hautes Cô tes de Nuits Blancs Le Rouard</v>
          </cell>
          <cell r="K7081">
            <v>3</v>
          </cell>
          <cell r="L7081">
            <v>1500</v>
          </cell>
        </row>
        <row r="7082">
          <cell r="H7082">
            <v>14986544</v>
          </cell>
          <cell r="I7082" t="str">
            <v>148,13 $</v>
          </cell>
          <cell r="J7082" t="str">
            <v>Domaine de Montmain, Hautes Cô tes de Nuits Rouge Les Genévri</v>
          </cell>
          <cell r="K7082">
            <v>3</v>
          </cell>
          <cell r="L7082">
            <v>1500</v>
          </cell>
        </row>
        <row r="7083">
          <cell r="H7083">
            <v>14987061</v>
          </cell>
          <cell r="I7083" t="str">
            <v>76,39 $</v>
          </cell>
          <cell r="J7083" t="str">
            <v>Fink &amp; Kotzian, O.T Pinot Blan c</v>
          </cell>
          <cell r="K7083">
            <v>6</v>
          </cell>
          <cell r="L7083">
            <v>750</v>
          </cell>
        </row>
        <row r="7084">
          <cell r="H7084">
            <v>14987281</v>
          </cell>
          <cell r="I7084" t="str">
            <v>79,00 $</v>
          </cell>
          <cell r="J7084" t="str">
            <v>Fink &amp; Kotzian, Gruner Veltlin er DAC Hintern Dorf</v>
          </cell>
          <cell r="K7084">
            <v>6</v>
          </cell>
          <cell r="L7084">
            <v>750</v>
          </cell>
        </row>
        <row r="7085">
          <cell r="H7085">
            <v>14987150</v>
          </cell>
          <cell r="I7085" t="str">
            <v>29,40 $</v>
          </cell>
          <cell r="J7085" t="str">
            <v>Fink &amp; Kotzian, We got our MOJ O working</v>
          </cell>
          <cell r="K7085">
            <v>6</v>
          </cell>
          <cell r="L7085">
            <v>750</v>
          </cell>
        </row>
        <row r="7086">
          <cell r="H7086">
            <v>14814005</v>
          </cell>
          <cell r="I7086" t="str">
            <v>48,21 $</v>
          </cell>
          <cell r="J7086" t="str">
            <v>Weingut Weninger Rózsa Petsovits</v>
          </cell>
          <cell r="K7086">
            <v>3</v>
          </cell>
          <cell r="L7086">
            <v>1500</v>
          </cell>
        </row>
        <row r="7087">
          <cell r="H7087">
            <v>14988419</v>
          </cell>
          <cell r="I7087" t="str">
            <v>50,78 $</v>
          </cell>
          <cell r="J7087" t="str">
            <v>Wunsch et Mann, Crémant d'Alsa ce Brut</v>
          </cell>
          <cell r="K7087">
            <v>6</v>
          </cell>
          <cell r="L7087">
            <v>750</v>
          </cell>
        </row>
        <row r="7088">
          <cell r="H7088">
            <v>14785566</v>
          </cell>
          <cell r="I7088" t="str">
            <v>589,01 $</v>
          </cell>
          <cell r="J7088" t="str">
            <v>Thierry Mortet, Gevrey-Chamber tin</v>
          </cell>
          <cell r="K7088">
            <v>6</v>
          </cell>
          <cell r="L7088">
            <v>750</v>
          </cell>
        </row>
        <row r="7089">
          <cell r="H7089">
            <v>14743091</v>
          </cell>
          <cell r="I7089" t="str">
            <v>58,20 $</v>
          </cell>
          <cell r="J7089" t="str">
            <v xml:space="preserve">Albia, Rosé </v>
          </cell>
          <cell r="K7089">
            <v>12</v>
          </cell>
          <cell r="L7089">
            <v>750</v>
          </cell>
        </row>
        <row r="7090">
          <cell r="H7090">
            <v>14857988</v>
          </cell>
          <cell r="I7090" t="str">
            <v>63,72 $</v>
          </cell>
          <cell r="J7090" t="str">
            <v xml:space="preserve">Barone Ricasoli, Bettino </v>
          </cell>
          <cell r="K7090">
            <v>6</v>
          </cell>
          <cell r="L7090">
            <v>750</v>
          </cell>
        </row>
        <row r="7091">
          <cell r="H7091">
            <v>14741336</v>
          </cell>
          <cell r="I7091" t="str">
            <v>133,00 $</v>
          </cell>
          <cell r="J7091" t="str">
            <v>Bosio Boschi Del Signori, Barb aresco</v>
          </cell>
          <cell r="K7091">
            <v>12</v>
          </cell>
          <cell r="L7091">
            <v>750</v>
          </cell>
        </row>
        <row r="7092">
          <cell r="H7092">
            <v>14744588</v>
          </cell>
          <cell r="I7092" t="str">
            <v>81,78 $</v>
          </cell>
          <cell r="J7092" t="str">
            <v xml:space="preserve">Poderi Cellario, È Rosato </v>
          </cell>
          <cell r="K7092">
            <v>12</v>
          </cell>
          <cell r="L7092">
            <v>1000</v>
          </cell>
        </row>
        <row r="7093">
          <cell r="H7093">
            <v>14741310</v>
          </cell>
          <cell r="I7093" t="str">
            <v>49,43 $</v>
          </cell>
          <cell r="J7093" t="str">
            <v>Bosio Boschi Del Signori, Barb era d'Asti Superiore</v>
          </cell>
          <cell r="K7093">
            <v>6</v>
          </cell>
          <cell r="L7093">
            <v>750</v>
          </cell>
        </row>
        <row r="7094">
          <cell r="H7094">
            <v>14992899</v>
          </cell>
          <cell r="I7094" t="str">
            <v>46,63 $</v>
          </cell>
          <cell r="J7094" t="str">
            <v xml:space="preserve">J. Mourat, Rosée de Jardin </v>
          </cell>
          <cell r="K7094">
            <v>6</v>
          </cell>
          <cell r="L7094">
            <v>750</v>
          </cell>
        </row>
        <row r="7095">
          <cell r="H7095">
            <v>14865419</v>
          </cell>
          <cell r="I7095" t="str">
            <v>56,62 $</v>
          </cell>
          <cell r="J7095" t="str">
            <v xml:space="preserve">Uivo, Tinto Old Vines </v>
          </cell>
          <cell r="K7095">
            <v>6</v>
          </cell>
          <cell r="L7095">
            <v>750</v>
          </cell>
        </row>
        <row r="7096">
          <cell r="H7096">
            <v>14825978</v>
          </cell>
          <cell r="I7096" t="str">
            <v>44,93 $</v>
          </cell>
          <cell r="J7096" t="str">
            <v xml:space="preserve">Uivo, Rabigato </v>
          </cell>
          <cell r="K7096">
            <v>6</v>
          </cell>
          <cell r="L7096">
            <v>750</v>
          </cell>
        </row>
        <row r="7097">
          <cell r="H7097">
            <v>14810055</v>
          </cell>
          <cell r="I7097" t="str">
            <v>57,96 $</v>
          </cell>
          <cell r="J7097" t="str">
            <v xml:space="preserve">Uivo, Pt Nat rosé </v>
          </cell>
          <cell r="K7097">
            <v>6</v>
          </cell>
          <cell r="L7097">
            <v>750</v>
          </cell>
        </row>
        <row r="7098">
          <cell r="H7098">
            <v>14937208</v>
          </cell>
          <cell r="I7098" t="str">
            <v>67,40 $</v>
          </cell>
          <cell r="J7098" t="str">
            <v>Domaine Grangier, Saint-Joseph GR</v>
          </cell>
          <cell r="K7098">
            <v>6</v>
          </cell>
          <cell r="L7098">
            <v>750</v>
          </cell>
        </row>
        <row r="7099">
          <cell r="H7099">
            <v>14745038</v>
          </cell>
          <cell r="I7099" t="str">
            <v>37,30 $</v>
          </cell>
          <cell r="J7099" t="str">
            <v xml:space="preserve">Judith Beck, Beck Pink </v>
          </cell>
          <cell r="K7099">
            <v>6</v>
          </cell>
          <cell r="L7099">
            <v>750</v>
          </cell>
        </row>
        <row r="7100">
          <cell r="H7100">
            <v>14873021</v>
          </cell>
          <cell r="I7100" t="str">
            <v>317,23 $</v>
          </cell>
          <cell r="J7100" t="str">
            <v>Champagne Jean Sandrin, Les Ma deleines</v>
          </cell>
          <cell r="K7100">
            <v>12</v>
          </cell>
          <cell r="L7100">
            <v>750</v>
          </cell>
        </row>
        <row r="7101">
          <cell r="H7101">
            <v>14745581</v>
          </cell>
          <cell r="I7101" t="str">
            <v>52,49 $</v>
          </cell>
          <cell r="J7101" t="str">
            <v>domaine du Haut Fresne, créman t de Loire rosé</v>
          </cell>
          <cell r="K7101">
            <v>6</v>
          </cell>
          <cell r="L7101">
            <v>750</v>
          </cell>
        </row>
        <row r="7102">
          <cell r="H7102">
            <v>14752220</v>
          </cell>
          <cell r="I7102" t="str">
            <v>52,49 $</v>
          </cell>
          <cell r="J7102" t="str">
            <v>domaine du Haut Fresne, Créman t de Loire</v>
          </cell>
          <cell r="K7102">
            <v>6</v>
          </cell>
          <cell r="L7102">
            <v>750</v>
          </cell>
        </row>
        <row r="7103">
          <cell r="H7103">
            <v>14734806</v>
          </cell>
          <cell r="I7103" t="str">
            <v>37,20 $</v>
          </cell>
          <cell r="J7103" t="str">
            <v xml:space="preserve">Meia Encosta, Rosé </v>
          </cell>
          <cell r="K7103">
            <v>12</v>
          </cell>
          <cell r="L7103">
            <v>750</v>
          </cell>
        </row>
        <row r="7104">
          <cell r="H7104">
            <v>14784150</v>
          </cell>
          <cell r="I7104" t="str">
            <v>121,32 $</v>
          </cell>
          <cell r="J7104" t="str">
            <v xml:space="preserve">Domaine Denizot, Domaine </v>
          </cell>
          <cell r="K7104">
            <v>12</v>
          </cell>
          <cell r="L7104">
            <v>750</v>
          </cell>
        </row>
        <row r="7105">
          <cell r="H7105">
            <v>14856491</v>
          </cell>
          <cell r="I7105" t="str">
            <v>53,47 $</v>
          </cell>
          <cell r="J7105" t="str">
            <v xml:space="preserve">Fontesecca, Bianco 29 </v>
          </cell>
          <cell r="K7105">
            <v>6</v>
          </cell>
          <cell r="L7105">
            <v>750</v>
          </cell>
        </row>
        <row r="7106">
          <cell r="H7106">
            <v>14856459</v>
          </cell>
          <cell r="I7106" t="str">
            <v>82,23 $</v>
          </cell>
          <cell r="J7106" t="str">
            <v xml:space="preserve">Fontesecca, Canaiolo </v>
          </cell>
          <cell r="K7106">
            <v>6</v>
          </cell>
          <cell r="L7106">
            <v>750</v>
          </cell>
        </row>
        <row r="7107">
          <cell r="H7107">
            <v>14856467</v>
          </cell>
          <cell r="I7107" t="str">
            <v>65,60 $</v>
          </cell>
          <cell r="J7107" t="str">
            <v xml:space="preserve">Fontesecca, Ciliegiolo </v>
          </cell>
          <cell r="K7107">
            <v>6</v>
          </cell>
          <cell r="L7107">
            <v>750</v>
          </cell>
        </row>
        <row r="7108">
          <cell r="H7108">
            <v>14856985</v>
          </cell>
          <cell r="I7108" t="str">
            <v>62,91 $</v>
          </cell>
          <cell r="J7108" t="str">
            <v xml:space="preserve">Fontesecca, Rosato </v>
          </cell>
          <cell r="K7108">
            <v>6</v>
          </cell>
          <cell r="L7108">
            <v>750</v>
          </cell>
        </row>
        <row r="7109">
          <cell r="H7109">
            <v>14744975</v>
          </cell>
          <cell r="I7109" t="str">
            <v>52,75 $</v>
          </cell>
          <cell r="J7109" t="str">
            <v xml:space="preserve">Fattoria Le Pupille, RosaMati </v>
          </cell>
          <cell r="K7109">
            <v>6</v>
          </cell>
          <cell r="L7109">
            <v>750</v>
          </cell>
        </row>
        <row r="7110">
          <cell r="H7110">
            <v>14749389</v>
          </cell>
          <cell r="I7110" t="str">
            <v>40,26 $</v>
          </cell>
          <cell r="J7110" t="str">
            <v xml:space="preserve">Cuna de Reyes, Clarete </v>
          </cell>
          <cell r="K7110">
            <v>12</v>
          </cell>
          <cell r="L7110">
            <v>750</v>
          </cell>
        </row>
        <row r="7111">
          <cell r="H7111">
            <v>14753783</v>
          </cell>
          <cell r="I7111" t="str">
            <v>71,89 $</v>
          </cell>
          <cell r="J7111" t="str">
            <v>Domaine de Viaud, Bordeaux 24/ 7</v>
          </cell>
          <cell r="K7111">
            <v>12</v>
          </cell>
          <cell r="L7111">
            <v>750</v>
          </cell>
        </row>
        <row r="7112">
          <cell r="H7112">
            <v>14753791</v>
          </cell>
          <cell r="I7112" t="str">
            <v>89,87 $</v>
          </cell>
          <cell r="J7112" t="str">
            <v xml:space="preserve">Domaine de Viaud </v>
          </cell>
          <cell r="K7112">
            <v>6</v>
          </cell>
          <cell r="L7112">
            <v>750</v>
          </cell>
        </row>
        <row r="7113">
          <cell r="H7113">
            <v>14998545</v>
          </cell>
          <cell r="I7113" t="str">
            <v>189,61 $</v>
          </cell>
          <cell r="J7113" t="str">
            <v xml:space="preserve">Raymond, Generations </v>
          </cell>
          <cell r="K7113">
            <v>3</v>
          </cell>
          <cell r="L7113">
            <v>750</v>
          </cell>
        </row>
        <row r="7114">
          <cell r="H7114">
            <v>15000126</v>
          </cell>
          <cell r="I7114" t="str">
            <v>79,98 $</v>
          </cell>
          <cell r="J7114" t="str">
            <v>Nero Ossidiana, Tenuta Di Cast ellaro Nero Ossidiana Aeolian</v>
          </cell>
          <cell r="K7114">
            <v>6</v>
          </cell>
          <cell r="L7114">
            <v>750</v>
          </cell>
        </row>
        <row r="7115">
          <cell r="H7115">
            <v>15000345</v>
          </cell>
          <cell r="I7115" t="str">
            <v>79,98 $</v>
          </cell>
          <cell r="J7115" t="str">
            <v>Marsili Rosato Frizzante Pinot Nero Metodo Ansestrale Col Fo</v>
          </cell>
          <cell r="K7115">
            <v>6</v>
          </cell>
          <cell r="L7115">
            <v>750</v>
          </cell>
        </row>
        <row r="7116">
          <cell r="H7116">
            <v>14835480</v>
          </cell>
          <cell r="I7116" t="str">
            <v>83,81 $</v>
          </cell>
          <cell r="J7116" t="str">
            <v xml:space="preserve">Bianco Pomice, Bianco Pomice </v>
          </cell>
          <cell r="K7116">
            <v>6</v>
          </cell>
          <cell r="L7116">
            <v>750</v>
          </cell>
        </row>
        <row r="7117">
          <cell r="H7117">
            <v>14983589</v>
          </cell>
          <cell r="I7117" t="str">
            <v>110,96 $</v>
          </cell>
          <cell r="J7117" t="str">
            <v>J. Lohr Pure Paso, Proprietary red wine</v>
          </cell>
          <cell r="K7117">
            <v>6</v>
          </cell>
          <cell r="L7117">
            <v>750</v>
          </cell>
        </row>
        <row r="7118">
          <cell r="H7118">
            <v>15000097</v>
          </cell>
          <cell r="I7118" t="str">
            <v>141,54 $</v>
          </cell>
          <cell r="J7118" t="str">
            <v xml:space="preserve">Tornatore, Zottorinotto </v>
          </cell>
          <cell r="K7118">
            <v>6</v>
          </cell>
          <cell r="L7118">
            <v>750</v>
          </cell>
        </row>
        <row r="7119">
          <cell r="H7119">
            <v>14829485</v>
          </cell>
          <cell r="I7119" t="str">
            <v>56,62 $</v>
          </cell>
          <cell r="J7119" t="str">
            <v>Descregut, Penedes 'La Soccara da'</v>
          </cell>
          <cell r="K7119">
            <v>6</v>
          </cell>
          <cell r="L7119">
            <v>750</v>
          </cell>
        </row>
        <row r="7120">
          <cell r="H7120">
            <v>14739631</v>
          </cell>
          <cell r="I7120" t="str">
            <v>62,46 $</v>
          </cell>
          <cell r="J7120" t="str">
            <v>Azienda Agricola Fontefico, Fo ssimatto</v>
          </cell>
          <cell r="K7120">
            <v>6</v>
          </cell>
          <cell r="L7120">
            <v>750</v>
          </cell>
        </row>
        <row r="7121">
          <cell r="H7121">
            <v>14746866</v>
          </cell>
          <cell r="I7121" t="str">
            <v>44,93 $</v>
          </cell>
          <cell r="J7121" t="str">
            <v>Ferretti, Al Cer Lambrusco Ros ado</v>
          </cell>
          <cell r="K7121">
            <v>6</v>
          </cell>
          <cell r="L7121">
            <v>750</v>
          </cell>
        </row>
        <row r="7122">
          <cell r="H7122">
            <v>15003562</v>
          </cell>
          <cell r="I7122" t="str">
            <v>69,65 $</v>
          </cell>
          <cell r="J7122" t="str">
            <v xml:space="preserve">Le vin de Blaise, n/a </v>
          </cell>
          <cell r="K7122">
            <v>6</v>
          </cell>
          <cell r="L7122">
            <v>750</v>
          </cell>
        </row>
        <row r="7123">
          <cell r="H7123">
            <v>15003706</v>
          </cell>
          <cell r="I7123" t="str">
            <v>69,65 $</v>
          </cell>
          <cell r="J7123" t="str">
            <v>Le vin de Blaise, Cuvée Margue rite</v>
          </cell>
          <cell r="K7123">
            <v>6</v>
          </cell>
          <cell r="L7123">
            <v>750</v>
          </cell>
        </row>
        <row r="7124">
          <cell r="H7124">
            <v>14854040</v>
          </cell>
          <cell r="I7124" t="str">
            <v>21,75 $</v>
          </cell>
          <cell r="J7124" t="str">
            <v xml:space="preserve">By Latue, Verdejo </v>
          </cell>
          <cell r="K7124">
            <v>6</v>
          </cell>
          <cell r="L7124">
            <v>750</v>
          </cell>
        </row>
        <row r="7125">
          <cell r="H7125">
            <v>14856248</v>
          </cell>
          <cell r="I7125" t="str">
            <v>192,93 $</v>
          </cell>
          <cell r="J7125" t="str">
            <v>Rosé Extra-Brut, Champagne Lel arge-Pugeot</v>
          </cell>
          <cell r="K7125">
            <v>6</v>
          </cell>
          <cell r="L7125">
            <v>750</v>
          </cell>
        </row>
        <row r="7126">
          <cell r="H7126">
            <v>14773080</v>
          </cell>
          <cell r="I7126" t="str">
            <v>183,95 $</v>
          </cell>
          <cell r="J7126" t="str">
            <v>Champagne Lelarge-Pugeot, Blan c de Blancs</v>
          </cell>
          <cell r="K7126">
            <v>6</v>
          </cell>
          <cell r="L7126">
            <v>750</v>
          </cell>
        </row>
        <row r="7127">
          <cell r="H7127">
            <v>14772693</v>
          </cell>
          <cell r="I7127" t="str">
            <v>228,82 $</v>
          </cell>
          <cell r="J7127" t="str">
            <v>Champagne Lelarge-Pugeot, Les Meuniers de Clémence</v>
          </cell>
          <cell r="K7127">
            <v>6</v>
          </cell>
          <cell r="L7127">
            <v>750</v>
          </cell>
        </row>
        <row r="7128">
          <cell r="H7128">
            <v>14772415</v>
          </cell>
          <cell r="I7128" t="str">
            <v>157,03 $</v>
          </cell>
          <cell r="J7128" t="str">
            <v>Champagne Lelarge-Pugeot, Brut Tradition</v>
          </cell>
          <cell r="K7128">
            <v>6</v>
          </cell>
          <cell r="L7128">
            <v>750</v>
          </cell>
        </row>
        <row r="7129">
          <cell r="H7129">
            <v>14748095</v>
          </cell>
          <cell r="I7129" t="str">
            <v>76,93 $</v>
          </cell>
          <cell r="J7129" t="str">
            <v xml:space="preserve">Succes Vinicola, Patxanga </v>
          </cell>
          <cell r="K7129">
            <v>12</v>
          </cell>
          <cell r="L7129">
            <v>750</v>
          </cell>
        </row>
        <row r="7130">
          <cell r="H7130">
            <v>14957508</v>
          </cell>
          <cell r="I7130" t="str">
            <v>31,45 $</v>
          </cell>
          <cell r="J7130" t="str">
            <v xml:space="preserve">Rocca Bastia, Rosé Blush </v>
          </cell>
          <cell r="K7130">
            <v>12</v>
          </cell>
          <cell r="L7130">
            <v>750</v>
          </cell>
        </row>
        <row r="7131">
          <cell r="H7131">
            <v>14773039</v>
          </cell>
          <cell r="I7131" t="str">
            <v>66,05 $</v>
          </cell>
          <cell r="J7131" t="str">
            <v>Masseria Li Veli, Askos Verdec a</v>
          </cell>
          <cell r="K7131">
            <v>6</v>
          </cell>
          <cell r="L7131">
            <v>750</v>
          </cell>
        </row>
        <row r="7132">
          <cell r="H7132">
            <v>14772933</v>
          </cell>
          <cell r="I7132" t="str">
            <v>66,05 $</v>
          </cell>
          <cell r="J7132" t="str">
            <v>Masseria Li Veli, Askos Susuma niello Rosato</v>
          </cell>
          <cell r="K7132">
            <v>6</v>
          </cell>
          <cell r="L7132">
            <v>750</v>
          </cell>
        </row>
        <row r="7133">
          <cell r="H7133">
            <v>15009340</v>
          </cell>
          <cell r="I7133" t="str">
            <v>50,15 $</v>
          </cell>
          <cell r="J7133" t="str">
            <v>Pinot Grigio delle Venezie, Ri goni Vittorino</v>
          </cell>
          <cell r="K7133">
            <v>12</v>
          </cell>
          <cell r="L7133">
            <v>750</v>
          </cell>
        </row>
        <row r="7134">
          <cell r="H7134">
            <v>15008654</v>
          </cell>
          <cell r="I7134" t="str">
            <v>50,15 $</v>
          </cell>
          <cell r="J7134" t="str">
            <v>Sauvignon Veneto, Rigoni Vitto rino</v>
          </cell>
          <cell r="K7134">
            <v>12</v>
          </cell>
          <cell r="L7134">
            <v>750</v>
          </cell>
        </row>
        <row r="7135">
          <cell r="H7135">
            <v>15008777</v>
          </cell>
          <cell r="I7135" t="str">
            <v>89,87 $</v>
          </cell>
          <cell r="J7135" t="str">
            <v xml:space="preserve">Rudhir </v>
          </cell>
          <cell r="K7135">
            <v>6</v>
          </cell>
          <cell r="L7135">
            <v>750</v>
          </cell>
        </row>
        <row r="7136">
          <cell r="H7136">
            <v>14738241</v>
          </cell>
          <cell r="I7136" t="str">
            <v>137,50 $</v>
          </cell>
          <cell r="J7136" t="str">
            <v>Novaia, Amarone Della Valpolic ella</v>
          </cell>
          <cell r="K7136">
            <v>6</v>
          </cell>
          <cell r="L7136">
            <v>750</v>
          </cell>
        </row>
        <row r="7137">
          <cell r="H7137">
            <v>14802531</v>
          </cell>
          <cell r="I7137" t="str">
            <v>30,56 $</v>
          </cell>
          <cell r="J7137" t="str">
            <v xml:space="preserve">Empordalia, Verdera Blanc </v>
          </cell>
          <cell r="K7137">
            <v>12</v>
          </cell>
          <cell r="L7137">
            <v>750</v>
          </cell>
        </row>
        <row r="7138">
          <cell r="H7138">
            <v>14760473</v>
          </cell>
          <cell r="I7138" t="str">
            <v>82,68 $</v>
          </cell>
          <cell r="J7138" t="str">
            <v xml:space="preserve">Dama Montepulciano </v>
          </cell>
          <cell r="K7138">
            <v>12</v>
          </cell>
          <cell r="L7138">
            <v>750</v>
          </cell>
        </row>
        <row r="7139">
          <cell r="H7139">
            <v>15012979</v>
          </cell>
          <cell r="I7139" t="str">
            <v>211,64 $</v>
          </cell>
          <cell r="J7139" t="str">
            <v>Extra-Brut Rosé Magnum, Champa gne Bourdaire-Gallois</v>
          </cell>
          <cell r="K7139">
            <v>3</v>
          </cell>
          <cell r="L7139">
            <v>1500</v>
          </cell>
        </row>
        <row r="7140">
          <cell r="H7140">
            <v>15014675</v>
          </cell>
          <cell r="I7140" t="str">
            <v>54,00 $</v>
          </cell>
          <cell r="J7140" t="str">
            <v>Bellwoods, Jelly King Cranberr y Tangerine</v>
          </cell>
          <cell r="K7140">
            <v>12</v>
          </cell>
          <cell r="L7140">
            <v>500</v>
          </cell>
        </row>
        <row r="7141">
          <cell r="H7141">
            <v>15015002</v>
          </cell>
          <cell r="I7141" t="str">
            <v>54,00 $</v>
          </cell>
          <cell r="J7141" t="str">
            <v>Bellwoods, Jelly King Plum Che rry</v>
          </cell>
          <cell r="K7141">
            <v>12</v>
          </cell>
          <cell r="L7141">
            <v>500</v>
          </cell>
        </row>
        <row r="7142">
          <cell r="H7142">
            <v>15014683</v>
          </cell>
          <cell r="I7142" t="str">
            <v>126,00 $</v>
          </cell>
          <cell r="J7142" t="str">
            <v xml:space="preserve">Bellwoods, Vines Gamay </v>
          </cell>
          <cell r="K7142">
            <v>12</v>
          </cell>
          <cell r="L7142">
            <v>500</v>
          </cell>
        </row>
        <row r="7143">
          <cell r="H7143">
            <v>15015889</v>
          </cell>
          <cell r="I7143" t="str">
            <v>83,94 $</v>
          </cell>
          <cell r="J7143" t="str">
            <v xml:space="preserve">Due Terre, Rosé di Frappato </v>
          </cell>
          <cell r="K7143">
            <v>12</v>
          </cell>
          <cell r="L7143">
            <v>750</v>
          </cell>
        </row>
        <row r="7144">
          <cell r="H7144">
            <v>14867457</v>
          </cell>
          <cell r="I7144" t="str">
            <v>116,85 $</v>
          </cell>
          <cell r="J7144" t="str">
            <v>Castelgiocondo, Ripe del Conve nto Brunello di Montalcino Ris</v>
          </cell>
          <cell r="K7144">
            <v>1</v>
          </cell>
          <cell r="L7144">
            <v>1500</v>
          </cell>
        </row>
        <row r="7145">
          <cell r="H7145">
            <v>14867836</v>
          </cell>
          <cell r="I7145" t="str">
            <v>78,23 $</v>
          </cell>
          <cell r="J7145" t="str">
            <v>Touriga Nacional, Quinta da Pl ansel</v>
          </cell>
          <cell r="K7145">
            <v>6</v>
          </cell>
          <cell r="L7145">
            <v>750</v>
          </cell>
        </row>
        <row r="7146">
          <cell r="H7146">
            <v>15018967</v>
          </cell>
          <cell r="I7146" t="str">
            <v>49,61 $</v>
          </cell>
          <cell r="J7146" t="str">
            <v>Carobbio, Rosato Terra Rossa IGT Toscana</v>
          </cell>
          <cell r="K7146">
            <v>6</v>
          </cell>
          <cell r="L7146">
            <v>750</v>
          </cell>
        </row>
        <row r="7147">
          <cell r="H7147">
            <v>15018852</v>
          </cell>
          <cell r="I7147" t="str">
            <v>166,26 $</v>
          </cell>
          <cell r="J7147" t="str">
            <v>Merlot IGT Toscana Magaldo, C arobbio</v>
          </cell>
          <cell r="K7147">
            <v>6</v>
          </cell>
          <cell r="L7147">
            <v>750</v>
          </cell>
        </row>
        <row r="7148">
          <cell r="H7148">
            <v>14868281</v>
          </cell>
          <cell r="I7148" t="str">
            <v>109,64 $</v>
          </cell>
          <cell r="J7148" t="str">
            <v>Chianti Classico Riserva DOCG, Carobbio</v>
          </cell>
          <cell r="K7148">
            <v>6</v>
          </cell>
          <cell r="L7148">
            <v>750</v>
          </cell>
        </row>
        <row r="7149">
          <cell r="H7149">
            <v>14907295</v>
          </cell>
          <cell r="I7149" t="str">
            <v>323,52 $</v>
          </cell>
          <cell r="J7149" t="str">
            <v xml:space="preserve">Dom Bliskowice, J'19 ULTRA </v>
          </cell>
          <cell r="K7149">
            <v>12</v>
          </cell>
          <cell r="L7149">
            <v>750</v>
          </cell>
        </row>
        <row r="7150">
          <cell r="H7150">
            <v>14907658</v>
          </cell>
          <cell r="I7150" t="str">
            <v>233,66 $</v>
          </cell>
          <cell r="J7150" t="str">
            <v xml:space="preserve">Dom Bliskowice, J'20 </v>
          </cell>
          <cell r="K7150">
            <v>12</v>
          </cell>
          <cell r="L7150">
            <v>750</v>
          </cell>
        </row>
        <row r="7151">
          <cell r="H7151">
            <v>14817003</v>
          </cell>
          <cell r="I7151" t="str">
            <v>52,12 $</v>
          </cell>
          <cell r="J7151" t="str">
            <v xml:space="preserve">Iris Vigneti, Pinot Grigio </v>
          </cell>
          <cell r="K7151">
            <v>12</v>
          </cell>
          <cell r="L7151">
            <v>750</v>
          </cell>
        </row>
        <row r="7152">
          <cell r="H7152">
            <v>14863966</v>
          </cell>
          <cell r="I7152" t="str">
            <v>168,97 $</v>
          </cell>
          <cell r="J7152" t="str">
            <v>Domaine de Chantemerle, Chabli s</v>
          </cell>
          <cell r="K7152">
            <v>12</v>
          </cell>
          <cell r="L7152">
            <v>750</v>
          </cell>
        </row>
        <row r="7153">
          <cell r="H7153">
            <v>14933178</v>
          </cell>
          <cell r="I7153" t="str">
            <v>120,77 $</v>
          </cell>
          <cell r="J7153" t="str">
            <v>Santa Rita, Floresta Cabernet Sauvignon</v>
          </cell>
          <cell r="K7153">
            <v>12</v>
          </cell>
          <cell r="L7153">
            <v>750</v>
          </cell>
        </row>
        <row r="7154">
          <cell r="H7154">
            <v>14939668</v>
          </cell>
          <cell r="I7154" t="str">
            <v>19,89 $</v>
          </cell>
          <cell r="J7154" t="str">
            <v xml:space="preserve">Pinta Negra, Red </v>
          </cell>
          <cell r="K7154">
            <v>6</v>
          </cell>
          <cell r="L7154">
            <v>750</v>
          </cell>
        </row>
        <row r="7155">
          <cell r="H7155">
            <v>14939650</v>
          </cell>
          <cell r="I7155" t="str">
            <v>54,82 $</v>
          </cell>
          <cell r="J7155" t="str">
            <v xml:space="preserve">AdegaMãe, Pinot Noir Lisboa </v>
          </cell>
          <cell r="K7155">
            <v>6</v>
          </cell>
          <cell r="L7155">
            <v>750</v>
          </cell>
        </row>
        <row r="7156">
          <cell r="H7156">
            <v>14815841</v>
          </cell>
          <cell r="I7156" t="str">
            <v>92,40 $</v>
          </cell>
          <cell r="J7156" t="str">
            <v xml:space="preserve">Oak bay, Pinot noir </v>
          </cell>
          <cell r="K7156">
            <v>12</v>
          </cell>
          <cell r="L7156">
            <v>750</v>
          </cell>
        </row>
        <row r="7157">
          <cell r="H7157">
            <v>14842743</v>
          </cell>
          <cell r="I7157" t="str">
            <v>85,00 $</v>
          </cell>
          <cell r="J7157" t="str">
            <v xml:space="preserve">Paua, Pinot Noir </v>
          </cell>
          <cell r="K7157">
            <v>12</v>
          </cell>
          <cell r="L7157">
            <v>750</v>
          </cell>
        </row>
        <row r="7158">
          <cell r="H7158">
            <v>14842786</v>
          </cell>
          <cell r="I7158" t="str">
            <v>62,00 $</v>
          </cell>
          <cell r="J7158" t="str">
            <v xml:space="preserve">Paua, Sauvignon </v>
          </cell>
          <cell r="K7158">
            <v>12</v>
          </cell>
          <cell r="L7158">
            <v>750</v>
          </cell>
        </row>
        <row r="7159">
          <cell r="H7159">
            <v>14843455</v>
          </cell>
          <cell r="I7159" t="str">
            <v>49,36 $</v>
          </cell>
          <cell r="J7159" t="str">
            <v xml:space="preserve">Finca La Florencia, Torrontes </v>
          </cell>
          <cell r="K7159">
            <v>12</v>
          </cell>
          <cell r="L7159">
            <v>750</v>
          </cell>
        </row>
        <row r="7160">
          <cell r="H7160">
            <v>14953751</v>
          </cell>
          <cell r="I7160" t="str">
            <v>44,86 $</v>
          </cell>
          <cell r="J7160" t="str">
            <v xml:space="preserve">AdegaMae, Alvarinho Lisboa </v>
          </cell>
          <cell r="K7160">
            <v>6</v>
          </cell>
          <cell r="L7160">
            <v>750</v>
          </cell>
        </row>
        <row r="7161">
          <cell r="H7161">
            <v>14956775</v>
          </cell>
          <cell r="I7161" t="str">
            <v>153,67 $</v>
          </cell>
          <cell r="J7161" t="str">
            <v xml:space="preserve">Clos Marie, L'Olivette </v>
          </cell>
          <cell r="K7161">
            <v>12</v>
          </cell>
          <cell r="L7161">
            <v>750</v>
          </cell>
        </row>
        <row r="7162">
          <cell r="H7162">
            <v>14774728</v>
          </cell>
          <cell r="I7162" t="str">
            <v>177,94 $</v>
          </cell>
          <cell r="J7162" t="str">
            <v xml:space="preserve">Guerila, Amphora Extreme </v>
          </cell>
          <cell r="K7162">
            <v>6</v>
          </cell>
          <cell r="L7162">
            <v>750</v>
          </cell>
        </row>
        <row r="7163">
          <cell r="H7163">
            <v>14774031</v>
          </cell>
          <cell r="I7163" t="str">
            <v>108,74 $</v>
          </cell>
          <cell r="J7163" t="str">
            <v xml:space="preserve">Guerila, Zelen </v>
          </cell>
          <cell r="K7163">
            <v>12</v>
          </cell>
          <cell r="L7163">
            <v>750</v>
          </cell>
        </row>
        <row r="7164">
          <cell r="H7164">
            <v>14958009</v>
          </cell>
          <cell r="I7164" t="str">
            <v>71,79 $</v>
          </cell>
          <cell r="J7164" t="str">
            <v>Esporao, Esporao Colheita Whit e BIO</v>
          </cell>
          <cell r="K7164">
            <v>12</v>
          </cell>
          <cell r="L7164">
            <v>750</v>
          </cell>
        </row>
        <row r="7165">
          <cell r="H7165">
            <v>14958025</v>
          </cell>
          <cell r="I7165" t="str">
            <v>66,72 $</v>
          </cell>
          <cell r="J7165" t="str">
            <v xml:space="preserve">Esporao, Murças Assobio White </v>
          </cell>
          <cell r="K7165">
            <v>12</v>
          </cell>
          <cell r="L7165">
            <v>750</v>
          </cell>
        </row>
        <row r="7166">
          <cell r="H7166">
            <v>14958631</v>
          </cell>
          <cell r="I7166" t="str">
            <v>43,81 $</v>
          </cell>
          <cell r="J7166" t="str">
            <v>AdegaMae, Touriga National Lis boa</v>
          </cell>
          <cell r="K7166">
            <v>6</v>
          </cell>
          <cell r="L7166">
            <v>750</v>
          </cell>
        </row>
        <row r="7167">
          <cell r="H7167">
            <v>14856766</v>
          </cell>
          <cell r="I7167" t="str">
            <v>82,68 $</v>
          </cell>
          <cell r="J7167" t="str">
            <v>Magnum Carlos Lucas, Maria Mor a Cabernet Sauvignon</v>
          </cell>
          <cell r="K7167">
            <v>12</v>
          </cell>
          <cell r="L7167">
            <v>750</v>
          </cell>
        </row>
        <row r="7168">
          <cell r="H7168">
            <v>14856141</v>
          </cell>
          <cell r="I7168" t="str">
            <v>82,68 $</v>
          </cell>
          <cell r="J7168" t="str">
            <v>Magnum Carlos Lucas, Ribeiro S anto Reserva</v>
          </cell>
          <cell r="K7168">
            <v>12</v>
          </cell>
          <cell r="L7168">
            <v>750</v>
          </cell>
        </row>
        <row r="7169">
          <cell r="H7169">
            <v>14750531</v>
          </cell>
          <cell r="I7169" t="str">
            <v>35,95 $</v>
          </cell>
          <cell r="J7169" t="str">
            <v>Magnum Carlos Lucas, Dao Ribei ro Santo Pinha Blanc</v>
          </cell>
          <cell r="K7169">
            <v>12</v>
          </cell>
          <cell r="L7169">
            <v>750</v>
          </cell>
        </row>
        <row r="7170">
          <cell r="H7170">
            <v>14965049</v>
          </cell>
          <cell r="I7170" t="str">
            <v>81,76 $</v>
          </cell>
          <cell r="J7170" t="str">
            <v xml:space="preserve">Intipalka, Chardonnay </v>
          </cell>
          <cell r="K7170">
            <v>12</v>
          </cell>
          <cell r="L7170">
            <v>750</v>
          </cell>
        </row>
        <row r="7171">
          <cell r="H7171">
            <v>14966797</v>
          </cell>
          <cell r="I7171" t="str">
            <v>51,22 $</v>
          </cell>
          <cell r="J7171" t="str">
            <v xml:space="preserve">Domaine Mouressipe, Novel </v>
          </cell>
          <cell r="K7171">
            <v>6</v>
          </cell>
          <cell r="L7171">
            <v>750</v>
          </cell>
        </row>
        <row r="7172">
          <cell r="H7172">
            <v>14966800</v>
          </cell>
          <cell r="I7172" t="str">
            <v>53,92 $</v>
          </cell>
          <cell r="J7172" t="str">
            <v>Domaine Mouressipe, Les cousin s</v>
          </cell>
          <cell r="K7172">
            <v>6</v>
          </cell>
          <cell r="L7172">
            <v>750</v>
          </cell>
        </row>
        <row r="7173">
          <cell r="H7173">
            <v>14969269</v>
          </cell>
          <cell r="I7173" t="str">
            <v>164,76 $</v>
          </cell>
          <cell r="J7173" t="str">
            <v xml:space="preserve">Domaine de l'Octavin, Zerlina </v>
          </cell>
          <cell r="K7173">
            <v>6</v>
          </cell>
          <cell r="L7173">
            <v>750</v>
          </cell>
        </row>
        <row r="7174">
          <cell r="H7174">
            <v>14969656</v>
          </cell>
          <cell r="I7174" t="str">
            <v>110,84 $</v>
          </cell>
          <cell r="J7174" t="str">
            <v xml:space="preserve">Domaine de l'Octavin, Muscat </v>
          </cell>
          <cell r="K7174">
            <v>6</v>
          </cell>
          <cell r="L7174">
            <v>750</v>
          </cell>
        </row>
        <row r="7175">
          <cell r="H7175">
            <v>14969138</v>
          </cell>
          <cell r="I7175" t="str">
            <v>119,82 $</v>
          </cell>
          <cell r="J7175" t="str">
            <v>Domaine de l'Octavin, La Cigog ne</v>
          </cell>
          <cell r="K7175">
            <v>6</v>
          </cell>
          <cell r="L7175">
            <v>750</v>
          </cell>
        </row>
        <row r="7176">
          <cell r="H7176">
            <v>14971932</v>
          </cell>
          <cell r="I7176" t="str">
            <v>125,82 $</v>
          </cell>
          <cell r="J7176" t="str">
            <v xml:space="preserve">Chanson, Auxey-Duresses </v>
          </cell>
          <cell r="K7176">
            <v>6</v>
          </cell>
          <cell r="L7176">
            <v>750</v>
          </cell>
        </row>
        <row r="7177">
          <cell r="H7177">
            <v>14972564</v>
          </cell>
          <cell r="I7177" t="str">
            <v>45,83 $</v>
          </cell>
          <cell r="J7177" t="str">
            <v xml:space="preserve">Chanson, Mâcon Villages </v>
          </cell>
          <cell r="K7177">
            <v>6</v>
          </cell>
          <cell r="L7177">
            <v>750</v>
          </cell>
        </row>
        <row r="7178">
          <cell r="H7178">
            <v>14972791</v>
          </cell>
          <cell r="I7178" t="str">
            <v>79,98 $</v>
          </cell>
          <cell r="J7178" t="str">
            <v xml:space="preserve">Domaine Chanson, Saint-Véran </v>
          </cell>
          <cell r="K7178">
            <v>6</v>
          </cell>
          <cell r="L7178">
            <v>750</v>
          </cell>
        </row>
        <row r="7179">
          <cell r="H7179">
            <v>14872539</v>
          </cell>
          <cell r="I7179" t="str">
            <v>188,72 $</v>
          </cell>
          <cell r="J7179" t="str">
            <v xml:space="preserve">Château des Eyrins, Margaux </v>
          </cell>
          <cell r="K7179">
            <v>6</v>
          </cell>
          <cell r="L7179">
            <v>750</v>
          </cell>
        </row>
        <row r="7180">
          <cell r="H7180">
            <v>14966607</v>
          </cell>
          <cell r="I7180" t="str">
            <v>179,74 $</v>
          </cell>
          <cell r="J7180" t="str">
            <v xml:space="preserve">Chanson, Gevrey Chambertin </v>
          </cell>
          <cell r="K7180">
            <v>6</v>
          </cell>
          <cell r="L7180">
            <v>750</v>
          </cell>
        </row>
        <row r="7181">
          <cell r="H7181">
            <v>14884257</v>
          </cell>
          <cell r="I7181" t="str">
            <v>110,05 $</v>
          </cell>
          <cell r="J7181" t="str">
            <v xml:space="preserve">Murailles neuves, Ventre gliss </v>
          </cell>
          <cell r="K7181">
            <v>12</v>
          </cell>
          <cell r="L7181">
            <v>750</v>
          </cell>
        </row>
        <row r="7182">
          <cell r="H7182">
            <v>14975992</v>
          </cell>
          <cell r="I7182" t="str">
            <v>80,88 $</v>
          </cell>
          <cell r="J7182" t="str">
            <v xml:space="preserve">Murailles neuves, Calcique </v>
          </cell>
          <cell r="K7182">
            <v>6</v>
          </cell>
          <cell r="L7182">
            <v>750</v>
          </cell>
        </row>
        <row r="7183">
          <cell r="H7183">
            <v>14976979</v>
          </cell>
          <cell r="I7183" t="str">
            <v>84,48 $</v>
          </cell>
          <cell r="J7183" t="str">
            <v xml:space="preserve">Chanson, Monthélie </v>
          </cell>
          <cell r="K7183">
            <v>6</v>
          </cell>
          <cell r="L7183">
            <v>750</v>
          </cell>
        </row>
        <row r="7184">
          <cell r="H7184">
            <v>14976936</v>
          </cell>
          <cell r="I7184" t="str">
            <v>103,89 $</v>
          </cell>
          <cell r="J7184" t="str">
            <v xml:space="preserve">Il Monte Caro, Carosé </v>
          </cell>
          <cell r="K7184">
            <v>12</v>
          </cell>
          <cell r="L7184">
            <v>750</v>
          </cell>
        </row>
        <row r="7185">
          <cell r="H7185">
            <v>14740077</v>
          </cell>
          <cell r="I7185" t="str">
            <v>107,34 $</v>
          </cell>
          <cell r="J7185" t="str">
            <v>Il Monte Caro, Valpolicella DO C</v>
          </cell>
          <cell r="K7185">
            <v>12</v>
          </cell>
          <cell r="L7185">
            <v>750</v>
          </cell>
        </row>
        <row r="7186">
          <cell r="H7186">
            <v>14975378</v>
          </cell>
          <cell r="I7186" t="str">
            <v>67,30 $</v>
          </cell>
          <cell r="J7186" t="str">
            <v xml:space="preserve">Maxime, Les Hautes Terres </v>
          </cell>
          <cell r="K7186">
            <v>6</v>
          </cell>
          <cell r="L7186">
            <v>750</v>
          </cell>
        </row>
        <row r="7187">
          <cell r="H7187">
            <v>14977461</v>
          </cell>
          <cell r="I7187" t="str">
            <v>145,59 $</v>
          </cell>
          <cell r="J7187" t="str">
            <v>Condado de Haza, Ribera del Du ero Reserva</v>
          </cell>
          <cell r="K7187">
            <v>6</v>
          </cell>
          <cell r="L7187">
            <v>750</v>
          </cell>
        </row>
        <row r="7188">
          <cell r="H7188">
            <v>14979184</v>
          </cell>
          <cell r="I7188" t="str">
            <v>107,84 $</v>
          </cell>
          <cell r="J7188" t="str">
            <v>A. Clape, Vin de France Vin de s Amis</v>
          </cell>
          <cell r="K7188">
            <v>6</v>
          </cell>
          <cell r="L7188">
            <v>750</v>
          </cell>
        </row>
        <row r="7189">
          <cell r="H7189">
            <v>14976813</v>
          </cell>
          <cell r="I7189" t="str">
            <v>147,67 $</v>
          </cell>
          <cell r="J7189" t="str">
            <v xml:space="preserve">Château de Berne, UP </v>
          </cell>
          <cell r="K7189">
            <v>12</v>
          </cell>
          <cell r="L7189">
            <v>750</v>
          </cell>
        </row>
        <row r="7190">
          <cell r="H7190">
            <v>14769064</v>
          </cell>
          <cell r="I7190" t="str">
            <v>147,83 $</v>
          </cell>
          <cell r="J7190" t="str">
            <v xml:space="preserve">Envinate, Lousas Seoane </v>
          </cell>
          <cell r="K7190">
            <v>6</v>
          </cell>
          <cell r="L7190">
            <v>750</v>
          </cell>
        </row>
        <row r="7191">
          <cell r="H7191">
            <v>14769056</v>
          </cell>
          <cell r="I7191" t="str">
            <v>147,83 $</v>
          </cell>
          <cell r="J7191" t="str">
            <v xml:space="preserve">Envinate, Lousas Camino Novo </v>
          </cell>
          <cell r="K7191">
            <v>6</v>
          </cell>
          <cell r="L7191">
            <v>750</v>
          </cell>
        </row>
        <row r="7192">
          <cell r="H7192">
            <v>14860976</v>
          </cell>
          <cell r="I7192" t="str">
            <v>62,91 $</v>
          </cell>
          <cell r="J7192" t="str">
            <v xml:space="preserve">Cotes Du Rhône Andre Goichot </v>
          </cell>
          <cell r="K7192">
            <v>12</v>
          </cell>
          <cell r="L7192">
            <v>750</v>
          </cell>
        </row>
        <row r="7193">
          <cell r="H7193">
            <v>14738111</v>
          </cell>
          <cell r="I7193" t="str">
            <v>84,48 $</v>
          </cell>
          <cell r="J7193" t="str">
            <v>Tenuta di Tavignano, Villa Tor re</v>
          </cell>
          <cell r="K7193">
            <v>12</v>
          </cell>
          <cell r="L7193">
            <v>750</v>
          </cell>
        </row>
        <row r="7194">
          <cell r="H7194">
            <v>14981284</v>
          </cell>
          <cell r="I7194" t="str">
            <v>79,00 $</v>
          </cell>
          <cell r="J7194" t="str">
            <v>Calvet, Crémant de Bordeaux Ro sé Brut</v>
          </cell>
          <cell r="K7194">
            <v>12</v>
          </cell>
          <cell r="L7194">
            <v>750</v>
          </cell>
        </row>
        <row r="7195">
          <cell r="H7195">
            <v>14981102</v>
          </cell>
          <cell r="I7195" t="str">
            <v>179,74 $</v>
          </cell>
          <cell r="J7195" t="str">
            <v>Chateau de Chamirey, Mercurey Premier Cru Champs Martin</v>
          </cell>
          <cell r="K7195">
            <v>3</v>
          </cell>
          <cell r="L7195">
            <v>1500</v>
          </cell>
        </row>
        <row r="7196">
          <cell r="H7196">
            <v>14982851</v>
          </cell>
          <cell r="I7196" t="str">
            <v>65,02 $</v>
          </cell>
          <cell r="J7196" t="str">
            <v xml:space="preserve">Can Sumoi, La Rosa </v>
          </cell>
          <cell r="K7196">
            <v>6</v>
          </cell>
          <cell r="L7196">
            <v>750</v>
          </cell>
        </row>
        <row r="7197">
          <cell r="H7197">
            <v>14813563</v>
          </cell>
          <cell r="I7197" t="str">
            <v>66,67 $</v>
          </cell>
          <cell r="J7197" t="str">
            <v>Cantina Tollo, Cretico Chardon nay</v>
          </cell>
          <cell r="K7197">
            <v>6</v>
          </cell>
          <cell r="L7197">
            <v>750</v>
          </cell>
        </row>
        <row r="7198">
          <cell r="H7198">
            <v>14813361</v>
          </cell>
          <cell r="I7198" t="str">
            <v>86,22 $</v>
          </cell>
          <cell r="J7198" t="str">
            <v xml:space="preserve">Cantina Tollo, Cagiolo Riserva </v>
          </cell>
          <cell r="K7198">
            <v>6</v>
          </cell>
          <cell r="L7198">
            <v>750</v>
          </cell>
        </row>
        <row r="7199">
          <cell r="H7199">
            <v>14813125</v>
          </cell>
          <cell r="I7199" t="str">
            <v>40,00 $</v>
          </cell>
          <cell r="J7199" t="str">
            <v xml:space="preserve">Cantina Tollo, Aldiano Riserva </v>
          </cell>
          <cell r="K7199">
            <v>6</v>
          </cell>
          <cell r="L7199">
            <v>750</v>
          </cell>
        </row>
        <row r="7200">
          <cell r="H7200">
            <v>14981946</v>
          </cell>
          <cell r="I7200" t="str">
            <v>76,03 $</v>
          </cell>
          <cell r="J7200" t="str">
            <v>Herrenhof Lamprecht, f(p)unky Pinot Noir Rosé</v>
          </cell>
          <cell r="K7200">
            <v>6</v>
          </cell>
          <cell r="L7200">
            <v>750</v>
          </cell>
        </row>
        <row r="7201">
          <cell r="H7201">
            <v>14851965</v>
          </cell>
          <cell r="I7201" t="str">
            <v>75,76 $</v>
          </cell>
          <cell r="J7201" t="str">
            <v>Saladini Pilastri, Rosso Picen o</v>
          </cell>
          <cell r="K7201">
            <v>12</v>
          </cell>
          <cell r="L7201">
            <v>750</v>
          </cell>
        </row>
        <row r="7202">
          <cell r="H7202">
            <v>14826971</v>
          </cell>
          <cell r="I7202" t="str">
            <v>84,72 $</v>
          </cell>
          <cell r="J7202" t="str">
            <v xml:space="preserve">Raiz de Guzman, Roble </v>
          </cell>
          <cell r="K7202">
            <v>12</v>
          </cell>
          <cell r="L7202">
            <v>750</v>
          </cell>
        </row>
        <row r="7203">
          <cell r="H7203">
            <v>14983925</v>
          </cell>
          <cell r="I7203" t="str">
            <v>53,92 $</v>
          </cell>
          <cell r="J7203" t="str">
            <v xml:space="preserve">Kalogris Winery, Dialogues </v>
          </cell>
          <cell r="K7203">
            <v>6</v>
          </cell>
          <cell r="L7203">
            <v>750</v>
          </cell>
        </row>
        <row r="7204">
          <cell r="H7204">
            <v>14983466</v>
          </cell>
          <cell r="I7204" t="str">
            <v>44,93 $</v>
          </cell>
          <cell r="J7204" t="str">
            <v xml:space="preserve">Kalogris Winery, Mister Helios </v>
          </cell>
          <cell r="K7204">
            <v>6</v>
          </cell>
          <cell r="L7204">
            <v>750</v>
          </cell>
        </row>
        <row r="7205">
          <cell r="H7205">
            <v>14983474</v>
          </cell>
          <cell r="I7205" t="str">
            <v>58,41 $</v>
          </cell>
          <cell r="J7205" t="str">
            <v xml:space="preserve">Kalogris Winery, Kalos Agros </v>
          </cell>
          <cell r="K7205">
            <v>6</v>
          </cell>
          <cell r="L7205">
            <v>750</v>
          </cell>
        </row>
        <row r="7206">
          <cell r="H7206">
            <v>14982931</v>
          </cell>
          <cell r="I7206" t="str">
            <v>118,52 $</v>
          </cell>
          <cell r="J7206" t="str">
            <v xml:space="preserve">Halkia Winery, Halkia Amber </v>
          </cell>
          <cell r="K7206">
            <v>12</v>
          </cell>
          <cell r="L7206">
            <v>750</v>
          </cell>
        </row>
        <row r="7207">
          <cell r="H7207">
            <v>14983327</v>
          </cell>
          <cell r="I7207" t="str">
            <v>110,05 $</v>
          </cell>
          <cell r="J7207" t="str">
            <v xml:space="preserve">Halkia Winery, Halkia Red </v>
          </cell>
          <cell r="K7207">
            <v>12</v>
          </cell>
          <cell r="L7207">
            <v>750</v>
          </cell>
        </row>
        <row r="7208">
          <cell r="H7208">
            <v>14983335</v>
          </cell>
          <cell r="I7208" t="str">
            <v>110,05 $</v>
          </cell>
          <cell r="J7208" t="str">
            <v xml:space="preserve">Halkia Winery, Halkia Rosé </v>
          </cell>
          <cell r="K7208">
            <v>12</v>
          </cell>
          <cell r="L7208">
            <v>750</v>
          </cell>
        </row>
        <row r="7209">
          <cell r="H7209">
            <v>14839991</v>
          </cell>
          <cell r="I7209" t="str">
            <v>32,35 $</v>
          </cell>
          <cell r="J7209" t="str">
            <v xml:space="preserve">El Illusionista, Verdejo </v>
          </cell>
          <cell r="K7209">
            <v>6</v>
          </cell>
          <cell r="L7209">
            <v>750</v>
          </cell>
        </row>
        <row r="7210">
          <cell r="H7210">
            <v>14817071</v>
          </cell>
          <cell r="I7210" t="str">
            <v>35,95 $</v>
          </cell>
          <cell r="J7210" t="str">
            <v>Iris Vigneti, Grand Cuvée Spum ante GOLD</v>
          </cell>
          <cell r="K7210">
            <v>12</v>
          </cell>
          <cell r="L7210">
            <v>750</v>
          </cell>
        </row>
        <row r="7211">
          <cell r="H7211">
            <v>14823278</v>
          </cell>
          <cell r="I7211" t="str">
            <v>75,49 $</v>
          </cell>
          <cell r="J7211" t="str">
            <v>FATTORIA SAN LORENZO, Di Gino rosso</v>
          </cell>
          <cell r="K7211">
            <v>12</v>
          </cell>
          <cell r="L7211">
            <v>750</v>
          </cell>
        </row>
        <row r="7212">
          <cell r="H7212">
            <v>14984389</v>
          </cell>
          <cell r="I7212" t="str">
            <v>65,60 $</v>
          </cell>
          <cell r="J7212" t="str">
            <v>Domaine des Gandines, Viré-Cle ssé Terroir de Clessé</v>
          </cell>
          <cell r="K7212">
            <v>6</v>
          </cell>
          <cell r="L7212">
            <v>750</v>
          </cell>
        </row>
        <row r="7213">
          <cell r="H7213">
            <v>14984477</v>
          </cell>
          <cell r="I7213" t="str">
            <v>84,75 $</v>
          </cell>
          <cell r="J7213" t="str">
            <v xml:space="preserve">Weingut Schödl, Rosé Supernova </v>
          </cell>
          <cell r="K7213">
            <v>6</v>
          </cell>
          <cell r="L7213">
            <v>750</v>
          </cell>
        </row>
        <row r="7214">
          <cell r="H7214">
            <v>14984451</v>
          </cell>
          <cell r="I7214" t="str">
            <v>56,46 $</v>
          </cell>
          <cell r="J7214" t="str">
            <v xml:space="preserve">Weingut Schödl, Rote Erde </v>
          </cell>
          <cell r="K7214">
            <v>6</v>
          </cell>
          <cell r="L7214">
            <v>750</v>
          </cell>
        </row>
        <row r="7215">
          <cell r="H7215">
            <v>14984717</v>
          </cell>
          <cell r="I7215" t="str">
            <v>60,21 $</v>
          </cell>
          <cell r="J7215" t="str">
            <v xml:space="preserve">Crémant de Loire, n/a </v>
          </cell>
          <cell r="K7215">
            <v>6</v>
          </cell>
          <cell r="L7215">
            <v>750</v>
          </cell>
        </row>
        <row r="7216">
          <cell r="H7216">
            <v>14985576</v>
          </cell>
          <cell r="I7216" t="str">
            <v>92,56 $</v>
          </cell>
          <cell r="J7216" t="str">
            <v>L3007 Domaine Thevenot-Le Brun Bourgogne Hautes Cotes de Nui</v>
          </cell>
          <cell r="K7216">
            <v>6</v>
          </cell>
          <cell r="L7216">
            <v>750</v>
          </cell>
        </row>
        <row r="7217">
          <cell r="H7217">
            <v>14985939</v>
          </cell>
          <cell r="I7217" t="str">
            <v>142,89 $</v>
          </cell>
          <cell r="J7217" t="str">
            <v>L3011 Domaine Dubois Bernard &amp; Fils Case- panachee Nom de la</v>
          </cell>
          <cell r="K7217">
            <v>6</v>
          </cell>
          <cell r="L7217">
            <v>750</v>
          </cell>
        </row>
        <row r="7218">
          <cell r="H7218">
            <v>14985947</v>
          </cell>
          <cell r="I7218" t="str">
            <v>116,83 $</v>
          </cell>
          <cell r="J7218" t="str">
            <v>L3012 Dubois Bernard &amp; Fils Sa vigny-les-Beaune AOP Nom de la</v>
          </cell>
          <cell r="K7218">
            <v>6</v>
          </cell>
          <cell r="L7218">
            <v>750</v>
          </cell>
        </row>
        <row r="7219">
          <cell r="H7219">
            <v>14985841</v>
          </cell>
          <cell r="I7219" t="str">
            <v>114,00 $</v>
          </cell>
          <cell r="J7219" t="str">
            <v>Tormaresca, Calafuria Rosato S alento I.G.T</v>
          </cell>
          <cell r="K7219">
            <v>12</v>
          </cell>
          <cell r="L7219">
            <v>750</v>
          </cell>
        </row>
        <row r="7220">
          <cell r="H7220">
            <v>14987192</v>
          </cell>
          <cell r="I7220" t="str">
            <v>71,89 $</v>
          </cell>
          <cell r="J7220" t="str">
            <v>Pet' Mat, Domaine Jean-Françoi s Debourg</v>
          </cell>
          <cell r="K7220">
            <v>6</v>
          </cell>
          <cell r="L7220">
            <v>750</v>
          </cell>
        </row>
        <row r="7221">
          <cell r="H7221">
            <v>14987889</v>
          </cell>
          <cell r="I7221" t="str">
            <v>80,88 $</v>
          </cell>
          <cell r="J7221" t="str">
            <v>C'est l'bon ch'min, Gerard Mar ula</v>
          </cell>
          <cell r="K7221">
            <v>6</v>
          </cell>
          <cell r="L7221">
            <v>750</v>
          </cell>
        </row>
        <row r="7222">
          <cell r="H7222">
            <v>14987897</v>
          </cell>
          <cell r="I7222" t="str">
            <v>134,80 $</v>
          </cell>
          <cell r="J7222" t="str">
            <v xml:space="preserve">Rosé, Gerard Marula </v>
          </cell>
          <cell r="K7222">
            <v>12</v>
          </cell>
          <cell r="L7222">
            <v>750</v>
          </cell>
        </row>
        <row r="7223">
          <cell r="H7223">
            <v>14987184</v>
          </cell>
          <cell r="I7223" t="str">
            <v>44,44 $</v>
          </cell>
          <cell r="J7223" t="str">
            <v xml:space="preserve">Quinta Do Javali, Pet Nat </v>
          </cell>
          <cell r="K7223">
            <v>6</v>
          </cell>
          <cell r="L7223">
            <v>750</v>
          </cell>
        </row>
        <row r="7224">
          <cell r="H7224">
            <v>14987424</v>
          </cell>
          <cell r="I7224" t="str">
            <v>44,44 $</v>
          </cell>
          <cell r="J7224" t="str">
            <v>Quinta Do Javali, Crazy Javali Branco</v>
          </cell>
          <cell r="K7224">
            <v>6</v>
          </cell>
          <cell r="L7224">
            <v>750</v>
          </cell>
        </row>
        <row r="7225">
          <cell r="H7225">
            <v>14986835</v>
          </cell>
          <cell r="I7225" t="str">
            <v>80,00 $</v>
          </cell>
          <cell r="J7225" t="str">
            <v xml:space="preserve">Gáttaþefur Nr. 92 </v>
          </cell>
          <cell r="K7225">
            <v>1</v>
          </cell>
          <cell r="L7225">
            <v>10000</v>
          </cell>
        </row>
        <row r="7226">
          <cell r="H7226">
            <v>14987213</v>
          </cell>
          <cell r="I7226" t="str">
            <v>80,00 $</v>
          </cell>
          <cell r="J7226" t="str">
            <v xml:space="preserve">Garún Nr.19.4 (Brennivín BA) </v>
          </cell>
          <cell r="K7226">
            <v>1</v>
          </cell>
          <cell r="L7226">
            <v>10000</v>
          </cell>
        </row>
        <row r="7227">
          <cell r="H7227">
            <v>14987563</v>
          </cell>
          <cell r="I7227" t="str">
            <v>80,00 $</v>
          </cell>
          <cell r="J7227" t="str">
            <v xml:space="preserve">Surtur Nr. 8.15 </v>
          </cell>
          <cell r="K7227">
            <v>1</v>
          </cell>
          <cell r="L7227">
            <v>10000</v>
          </cell>
        </row>
        <row r="7228">
          <cell r="H7228">
            <v>14986940</v>
          </cell>
          <cell r="I7228" t="str">
            <v>80,00 $</v>
          </cell>
          <cell r="J7228" t="str">
            <v xml:space="preserve">Surtur Nr. 8.16 </v>
          </cell>
          <cell r="K7228">
            <v>1</v>
          </cell>
          <cell r="L7228">
            <v>10000</v>
          </cell>
        </row>
        <row r="7229">
          <cell r="H7229">
            <v>14988195</v>
          </cell>
          <cell r="I7229" t="str">
            <v>134,80 $</v>
          </cell>
          <cell r="J7229" t="str">
            <v xml:space="preserve">Allegro, Gerard Marula </v>
          </cell>
          <cell r="K7229">
            <v>12</v>
          </cell>
          <cell r="L7229">
            <v>750</v>
          </cell>
        </row>
        <row r="7230">
          <cell r="H7230">
            <v>14988208</v>
          </cell>
          <cell r="I7230" t="str">
            <v>80,88 $</v>
          </cell>
          <cell r="J7230" t="str">
            <v>Clos de Baconnelle, Gerard Mar ula</v>
          </cell>
          <cell r="K7230">
            <v>6</v>
          </cell>
          <cell r="L7230">
            <v>750</v>
          </cell>
        </row>
        <row r="7231">
          <cell r="H7231">
            <v>14987900</v>
          </cell>
          <cell r="I7231" t="str">
            <v>94,36 $</v>
          </cell>
          <cell r="J7231" t="str">
            <v>Clos de Baconnelle Magnum, Ger ard Marula</v>
          </cell>
          <cell r="K7231">
            <v>3</v>
          </cell>
          <cell r="L7231">
            <v>1500</v>
          </cell>
        </row>
        <row r="7232">
          <cell r="H7232">
            <v>14988232</v>
          </cell>
          <cell r="I7232" t="str">
            <v>239,05 $</v>
          </cell>
          <cell r="J7232" t="str">
            <v>Champagne Legrand-Latour, Ypré sien</v>
          </cell>
          <cell r="K7232">
            <v>6</v>
          </cell>
          <cell r="L7232">
            <v>750</v>
          </cell>
        </row>
        <row r="7233">
          <cell r="H7233">
            <v>14989286</v>
          </cell>
          <cell r="I7233" t="str">
            <v>55,72 $</v>
          </cell>
          <cell r="J7233" t="str">
            <v xml:space="preserve">Torre Varano, Falanghina </v>
          </cell>
          <cell r="K7233">
            <v>12</v>
          </cell>
          <cell r="L7233">
            <v>750</v>
          </cell>
        </row>
        <row r="7234">
          <cell r="H7234">
            <v>14991749</v>
          </cell>
          <cell r="I7234" t="str">
            <v>124,02 $</v>
          </cell>
          <cell r="J7234" t="str">
            <v xml:space="preserve">Wabi sabi, Dukkah-Sukah BSS.R </v>
          </cell>
          <cell r="K7234">
            <v>12</v>
          </cell>
          <cell r="L7234">
            <v>750</v>
          </cell>
        </row>
        <row r="7235">
          <cell r="H7235">
            <v>14991765</v>
          </cell>
          <cell r="I7235" t="str">
            <v>213,89 $</v>
          </cell>
          <cell r="J7235" t="str">
            <v>Wabi sabi, dukkah-/-sukah BSS (white)</v>
          </cell>
          <cell r="K7235">
            <v>12</v>
          </cell>
          <cell r="L7235">
            <v>750</v>
          </cell>
        </row>
        <row r="7236">
          <cell r="H7236">
            <v>14992493</v>
          </cell>
          <cell r="I7236" t="str">
            <v>67,40 $</v>
          </cell>
          <cell r="J7236" t="str">
            <v>Textura, Textura da Estrela Ti nto</v>
          </cell>
          <cell r="K7236">
            <v>6</v>
          </cell>
          <cell r="L7236">
            <v>750</v>
          </cell>
        </row>
        <row r="7237">
          <cell r="H7237">
            <v>14992637</v>
          </cell>
          <cell r="I7237" t="str">
            <v>56,53 $</v>
          </cell>
          <cell r="J7237" t="str">
            <v>Domaine des Chaffangeons, Crém ant de Bourgogne</v>
          </cell>
          <cell r="K7237">
            <v>6</v>
          </cell>
          <cell r="L7237">
            <v>750</v>
          </cell>
        </row>
        <row r="7238">
          <cell r="H7238">
            <v>14992469</v>
          </cell>
          <cell r="I7238" t="str">
            <v>66,68 $</v>
          </cell>
          <cell r="J7238" t="str">
            <v xml:space="preserve">Vavrinec, Syfany </v>
          </cell>
          <cell r="K7238">
            <v>6</v>
          </cell>
          <cell r="L7238">
            <v>750</v>
          </cell>
        </row>
        <row r="7239">
          <cell r="H7239">
            <v>14991909</v>
          </cell>
          <cell r="I7239" t="str">
            <v>722,54 $</v>
          </cell>
          <cell r="J7239" t="str">
            <v>Domaine Zind-Humbrecht, Pinot Gris Rangen de Thann Clos Sain</v>
          </cell>
          <cell r="K7239">
            <v>6</v>
          </cell>
          <cell r="L7239">
            <v>1500</v>
          </cell>
        </row>
        <row r="7240">
          <cell r="H7240">
            <v>14993541</v>
          </cell>
          <cell r="I7240" t="str">
            <v>47,18 $</v>
          </cell>
          <cell r="J7240" t="str">
            <v xml:space="preserve">Biologico, Rosato </v>
          </cell>
          <cell r="K7240">
            <v>12</v>
          </cell>
          <cell r="L7240">
            <v>750</v>
          </cell>
        </row>
        <row r="7241">
          <cell r="H7241">
            <v>14745687</v>
          </cell>
          <cell r="I7241" t="str">
            <v>65,15 $</v>
          </cell>
          <cell r="J7241" t="str">
            <v xml:space="preserve">Domaine Mas des Lavandes </v>
          </cell>
          <cell r="K7241">
            <v>12</v>
          </cell>
          <cell r="L7241">
            <v>750</v>
          </cell>
        </row>
        <row r="7242">
          <cell r="H7242">
            <v>14994165</v>
          </cell>
          <cell r="I7242" t="str">
            <v>76,48 $</v>
          </cell>
          <cell r="J7242" t="str">
            <v>Raphaël Bartucci, Bugey-Cerdon Méthode Ancestrale</v>
          </cell>
          <cell r="K7242">
            <v>6</v>
          </cell>
          <cell r="L7242">
            <v>750</v>
          </cell>
        </row>
        <row r="7243">
          <cell r="H7243">
            <v>14994350</v>
          </cell>
          <cell r="I7243" t="str">
            <v>60,57 $</v>
          </cell>
          <cell r="J7243" t="str">
            <v xml:space="preserve">Pianirossi, Sabine Toscana IGT </v>
          </cell>
          <cell r="K7243">
            <v>6</v>
          </cell>
          <cell r="L7243">
            <v>750</v>
          </cell>
        </row>
        <row r="7244">
          <cell r="H7244">
            <v>14993963</v>
          </cell>
          <cell r="I7244" t="str">
            <v>124,74 $</v>
          </cell>
          <cell r="J7244" t="str">
            <v>Joao Eduardo Novais Malheiro T avares de Pina, Rufia Mencia</v>
          </cell>
          <cell r="K7244">
            <v>12</v>
          </cell>
          <cell r="L7244">
            <v>750</v>
          </cell>
        </row>
        <row r="7245">
          <cell r="H7245">
            <v>14892214</v>
          </cell>
          <cell r="I7245" t="str">
            <v>94,09 $</v>
          </cell>
          <cell r="J7245" t="str">
            <v>Joao Eduardo Novais Malheiro T avares de Pina, Torre de Tavar</v>
          </cell>
          <cell r="K7245">
            <v>6</v>
          </cell>
          <cell r="L7245">
            <v>750</v>
          </cell>
        </row>
        <row r="7246">
          <cell r="H7246">
            <v>14994149</v>
          </cell>
          <cell r="I7246" t="str">
            <v>323,52 $</v>
          </cell>
          <cell r="J7246" t="str">
            <v>Joh. Jos. Prüm, Graacher Himme lreich Spätlese</v>
          </cell>
          <cell r="K7246">
            <v>12</v>
          </cell>
          <cell r="L7246">
            <v>750</v>
          </cell>
        </row>
        <row r="7247">
          <cell r="H7247">
            <v>14994077</v>
          </cell>
          <cell r="I7247" t="str">
            <v>178,84 $</v>
          </cell>
          <cell r="J7247" t="str">
            <v>Joh. Jos. Prüm, Graacher Himme lreich Spätlese</v>
          </cell>
          <cell r="K7247">
            <v>3</v>
          </cell>
          <cell r="L7247">
            <v>1500</v>
          </cell>
        </row>
        <row r="7248">
          <cell r="H7248">
            <v>14994085</v>
          </cell>
          <cell r="I7248" t="str">
            <v>341,50 $</v>
          </cell>
          <cell r="J7248" t="str">
            <v>Joh. Jos. Prüm, Wehlener Sonne nuhr Kabinett</v>
          </cell>
          <cell r="K7248">
            <v>12</v>
          </cell>
          <cell r="L7248">
            <v>750</v>
          </cell>
        </row>
        <row r="7249">
          <cell r="H7249">
            <v>14994704</v>
          </cell>
          <cell r="I7249" t="str">
            <v>30,24 $</v>
          </cell>
          <cell r="J7249" t="str">
            <v>Sagesse des Sols, Rosé Une bou teille à la mare</v>
          </cell>
          <cell r="K7249">
            <v>6</v>
          </cell>
          <cell r="L7249">
            <v>750</v>
          </cell>
        </row>
        <row r="7250">
          <cell r="H7250">
            <v>14994413</v>
          </cell>
          <cell r="I7250" t="str">
            <v>57,40 $</v>
          </cell>
          <cell r="J7250" t="str">
            <v xml:space="preserve">Sagesse des Sols, Sonate </v>
          </cell>
          <cell r="K7250">
            <v>6</v>
          </cell>
          <cell r="L7250">
            <v>750</v>
          </cell>
        </row>
        <row r="7251">
          <cell r="H7251">
            <v>14994835</v>
          </cell>
          <cell r="I7251" t="str">
            <v>46,73 $</v>
          </cell>
          <cell r="J7251" t="str">
            <v xml:space="preserve">Huber, Rosé vom Zweigelt </v>
          </cell>
          <cell r="K7251">
            <v>6</v>
          </cell>
          <cell r="L7251">
            <v>750</v>
          </cell>
        </row>
        <row r="7252">
          <cell r="H7252">
            <v>14995512</v>
          </cell>
          <cell r="I7252" t="str">
            <v>107,84 $</v>
          </cell>
          <cell r="J7252" t="str">
            <v xml:space="preserve">Paire-Giraudon, Primavera </v>
          </cell>
          <cell r="K7252">
            <v>12</v>
          </cell>
          <cell r="L7252">
            <v>750</v>
          </cell>
        </row>
        <row r="7253">
          <cell r="H7253">
            <v>14994270</v>
          </cell>
          <cell r="I7253" t="str">
            <v>781,85 $</v>
          </cell>
          <cell r="J7253" t="str">
            <v>Joh. Jos. Prüm, Graacher Himme lreich Auslese Goldkapsel</v>
          </cell>
          <cell r="K7253">
            <v>12</v>
          </cell>
          <cell r="L7253">
            <v>750</v>
          </cell>
        </row>
        <row r="7254">
          <cell r="H7254">
            <v>14994034</v>
          </cell>
          <cell r="I7254" t="str">
            <v>781,85 $</v>
          </cell>
          <cell r="J7254" t="str">
            <v>Joh. Jos. Prüm, Graacher Himme lreich Auslese Goldkapsel</v>
          </cell>
          <cell r="K7254">
            <v>12</v>
          </cell>
          <cell r="L7254">
            <v>750</v>
          </cell>
        </row>
        <row r="7255">
          <cell r="H7255">
            <v>14995168</v>
          </cell>
          <cell r="I7255" t="str">
            <v>38,76 $</v>
          </cell>
          <cell r="J7255" t="str">
            <v xml:space="preserve">Clos St-Thomas, Noor el Ain </v>
          </cell>
          <cell r="K7255">
            <v>6</v>
          </cell>
          <cell r="L7255">
            <v>750</v>
          </cell>
        </row>
        <row r="7256">
          <cell r="H7256">
            <v>14995441</v>
          </cell>
          <cell r="I7256" t="str">
            <v>80,88 $</v>
          </cell>
          <cell r="J7256" t="str">
            <v xml:space="preserve">Pio Cesare, Rosy </v>
          </cell>
          <cell r="K7256">
            <v>6</v>
          </cell>
          <cell r="L7256">
            <v>750</v>
          </cell>
        </row>
        <row r="7257">
          <cell r="H7257">
            <v>14996671</v>
          </cell>
          <cell r="I7257" t="str">
            <v>78,42 $</v>
          </cell>
          <cell r="J7257" t="str">
            <v xml:space="preserve">Domaine de Bellevue, Justice </v>
          </cell>
          <cell r="K7257">
            <v>3</v>
          </cell>
          <cell r="L7257">
            <v>750</v>
          </cell>
        </row>
        <row r="7258">
          <cell r="H7258">
            <v>14996857</v>
          </cell>
          <cell r="I7258" t="str">
            <v>93,96 $</v>
          </cell>
          <cell r="J7258" t="str">
            <v>Clos des Quarterons, Les Gravi lices</v>
          </cell>
          <cell r="K7258">
            <v>6</v>
          </cell>
          <cell r="L7258">
            <v>750</v>
          </cell>
        </row>
        <row r="7259">
          <cell r="H7259">
            <v>14996654</v>
          </cell>
          <cell r="I7259" t="str">
            <v>46,73 $</v>
          </cell>
          <cell r="J7259" t="str">
            <v>Margiotta, Cretara Cerasuolo d 'Abruzzo</v>
          </cell>
          <cell r="K7259">
            <v>6</v>
          </cell>
          <cell r="L7259">
            <v>750</v>
          </cell>
        </row>
        <row r="7260">
          <cell r="H7260">
            <v>14997649</v>
          </cell>
          <cell r="I7260" t="str">
            <v>26,96 $</v>
          </cell>
          <cell r="J7260" t="str">
            <v xml:space="preserve">Vino da Tavola </v>
          </cell>
          <cell r="K7260">
            <v>6</v>
          </cell>
          <cell r="L7260">
            <v>750</v>
          </cell>
        </row>
        <row r="7261">
          <cell r="H7261">
            <v>14998617</v>
          </cell>
          <cell r="I7261" t="str">
            <v>179,74 $</v>
          </cell>
          <cell r="J7261" t="str">
            <v>La Spinetta, Bordini Barberesc o DOCG</v>
          </cell>
          <cell r="K7261">
            <v>6</v>
          </cell>
          <cell r="L7261">
            <v>750</v>
          </cell>
        </row>
        <row r="7262">
          <cell r="H7262">
            <v>14997569</v>
          </cell>
          <cell r="I7262" t="str">
            <v>26,06 $</v>
          </cell>
          <cell r="J7262" t="str">
            <v xml:space="preserve">Cuna de Reyes, Artevin rouge </v>
          </cell>
          <cell r="K7262">
            <v>12</v>
          </cell>
          <cell r="L7262">
            <v>750</v>
          </cell>
        </row>
        <row r="7263">
          <cell r="H7263">
            <v>14997577</v>
          </cell>
          <cell r="I7263" t="str">
            <v>26,06 $</v>
          </cell>
          <cell r="J7263" t="str">
            <v xml:space="preserve">Cuna de Reyes, Artevin blanc </v>
          </cell>
          <cell r="K7263">
            <v>12</v>
          </cell>
          <cell r="L7263">
            <v>750</v>
          </cell>
        </row>
        <row r="7264">
          <cell r="H7264">
            <v>14749371</v>
          </cell>
          <cell r="I7264" t="str">
            <v>40,26 $</v>
          </cell>
          <cell r="J7264" t="str">
            <v xml:space="preserve">Cuna de Reyes, Joven blanc </v>
          </cell>
          <cell r="K7264">
            <v>12</v>
          </cell>
          <cell r="L7264">
            <v>750</v>
          </cell>
        </row>
        <row r="7265">
          <cell r="H7265">
            <v>14744182</v>
          </cell>
          <cell r="I7265" t="str">
            <v>71,89 $</v>
          </cell>
          <cell r="J7265" t="str">
            <v>Domaine des Foulards rouges, V dF Soif du mal blanc</v>
          </cell>
          <cell r="K7265">
            <v>6</v>
          </cell>
          <cell r="L7265">
            <v>750</v>
          </cell>
        </row>
        <row r="7266">
          <cell r="H7266">
            <v>14883676</v>
          </cell>
          <cell r="I7266" t="str">
            <v>156,61 $</v>
          </cell>
          <cell r="J7266" t="str">
            <v xml:space="preserve">La Spinetta, Pin </v>
          </cell>
          <cell r="K7266">
            <v>6</v>
          </cell>
          <cell r="L7266">
            <v>750</v>
          </cell>
        </row>
        <row r="7267">
          <cell r="H7267">
            <v>15001305</v>
          </cell>
          <cell r="I7267" t="str">
            <v>166,08 $</v>
          </cell>
          <cell r="J7267" t="str">
            <v>Fred Loimer, Kamptal Grüner Ve ltliner Langenlois Ried Käferb</v>
          </cell>
          <cell r="K7267">
            <v>6</v>
          </cell>
          <cell r="L7267">
            <v>750</v>
          </cell>
        </row>
        <row r="7268">
          <cell r="H7268">
            <v>15001137</v>
          </cell>
          <cell r="I7268" t="str">
            <v>87,17 $</v>
          </cell>
          <cell r="J7268" t="str">
            <v>Fred Loimer, Extra Brut Reserv e</v>
          </cell>
          <cell r="K7268">
            <v>6</v>
          </cell>
          <cell r="L7268">
            <v>750</v>
          </cell>
        </row>
        <row r="7269">
          <cell r="H7269">
            <v>15001145</v>
          </cell>
          <cell r="I7269" t="str">
            <v>87,17 $</v>
          </cell>
          <cell r="J7269" t="str">
            <v xml:space="preserve">Fred Loimer, Brut Rosé Reserve </v>
          </cell>
          <cell r="K7269">
            <v>6</v>
          </cell>
          <cell r="L7269">
            <v>750</v>
          </cell>
        </row>
        <row r="7270">
          <cell r="H7270">
            <v>15001436</v>
          </cell>
          <cell r="I7270" t="str">
            <v>155,47 $</v>
          </cell>
          <cell r="J7270" t="str">
            <v>Fred Loimer, Langenlois Grosse Reserve Blanc de Blancs Brut</v>
          </cell>
          <cell r="K7270">
            <v>6</v>
          </cell>
          <cell r="L7270">
            <v>750</v>
          </cell>
        </row>
        <row r="7271">
          <cell r="H7271">
            <v>15000011</v>
          </cell>
          <cell r="I7271" t="str">
            <v>146,26 $</v>
          </cell>
          <cell r="J7271" t="str">
            <v xml:space="preserve">Tornatore, Trimarchisa </v>
          </cell>
          <cell r="K7271">
            <v>6</v>
          </cell>
          <cell r="L7271">
            <v>750</v>
          </cell>
        </row>
        <row r="7272">
          <cell r="H7272">
            <v>15000417</v>
          </cell>
          <cell r="I7272" t="str">
            <v>46,28 $</v>
          </cell>
          <cell r="J7272" t="str">
            <v xml:space="preserve">Bakan, Pecorino d'Abruzzo </v>
          </cell>
          <cell r="K7272">
            <v>6</v>
          </cell>
          <cell r="L7272">
            <v>750</v>
          </cell>
        </row>
        <row r="7273">
          <cell r="H7273">
            <v>15000425</v>
          </cell>
          <cell r="I7273" t="str">
            <v>37,30 $</v>
          </cell>
          <cell r="J7273" t="str">
            <v xml:space="preserve">420, Montepulciano d'Abruzzo </v>
          </cell>
          <cell r="K7273">
            <v>6</v>
          </cell>
          <cell r="L7273">
            <v>750</v>
          </cell>
        </row>
        <row r="7274">
          <cell r="H7274">
            <v>15000054</v>
          </cell>
          <cell r="I7274" t="str">
            <v>117,73 $</v>
          </cell>
          <cell r="J7274" t="str">
            <v>Torri Cantine, Turan Montepulc iano d'Abruzzo DOCG Riserva</v>
          </cell>
          <cell r="K7274">
            <v>6</v>
          </cell>
          <cell r="L7274">
            <v>750</v>
          </cell>
        </row>
        <row r="7275">
          <cell r="H7275">
            <v>15001452</v>
          </cell>
          <cell r="I7275" t="str">
            <v>155,47 $</v>
          </cell>
          <cell r="J7275" t="str">
            <v>Fred Loimer, Gumpoldskirchen G rosse Reserve Blanc de Noirs B</v>
          </cell>
          <cell r="K7275">
            <v>6</v>
          </cell>
          <cell r="L7275">
            <v>750</v>
          </cell>
        </row>
        <row r="7276">
          <cell r="H7276">
            <v>15001444</v>
          </cell>
          <cell r="I7276" t="str">
            <v>62,01 $</v>
          </cell>
          <cell r="J7276" t="str">
            <v>Fred Loimer, Gumpoldskirchen G umpold</v>
          </cell>
          <cell r="K7276">
            <v>6</v>
          </cell>
          <cell r="L7276">
            <v>750</v>
          </cell>
        </row>
        <row r="7277">
          <cell r="H7277">
            <v>15002050</v>
          </cell>
          <cell r="I7277" t="str">
            <v>82,54 $</v>
          </cell>
          <cell r="J7277" t="str">
            <v>Domingos Alves de Sousa, Vale da Raposa</v>
          </cell>
          <cell r="K7277">
            <v>12</v>
          </cell>
          <cell r="L7277">
            <v>750</v>
          </cell>
        </row>
        <row r="7278">
          <cell r="H7278">
            <v>15002228</v>
          </cell>
          <cell r="I7278" t="str">
            <v>79,62 $</v>
          </cell>
          <cell r="J7278" t="str">
            <v>Valori, Montepulciano d'Abruzz o DOC Organic</v>
          </cell>
          <cell r="K7278">
            <v>12</v>
          </cell>
          <cell r="L7278">
            <v>750</v>
          </cell>
        </row>
        <row r="7279">
          <cell r="H7279">
            <v>15003044</v>
          </cell>
          <cell r="I7279" t="str">
            <v>91,91 $</v>
          </cell>
          <cell r="J7279" t="str">
            <v>Scacciadiavoli, Montefalco Sag rantino</v>
          </cell>
          <cell r="K7279">
            <v>6</v>
          </cell>
          <cell r="L7279">
            <v>750</v>
          </cell>
        </row>
        <row r="7280">
          <cell r="H7280">
            <v>15004784</v>
          </cell>
          <cell r="I7280" t="str">
            <v>80,97 $</v>
          </cell>
          <cell r="J7280" t="str">
            <v>Harusame, Casè Società Agricol a</v>
          </cell>
          <cell r="K7280">
            <v>6</v>
          </cell>
          <cell r="L7280">
            <v>750</v>
          </cell>
        </row>
        <row r="7281">
          <cell r="H7281">
            <v>15004805</v>
          </cell>
          <cell r="I7281" t="str">
            <v>107,84 $</v>
          </cell>
          <cell r="J7281" t="str">
            <v xml:space="preserve">Sesti Wine </v>
          </cell>
          <cell r="K7281">
            <v>12</v>
          </cell>
          <cell r="L7281">
            <v>750</v>
          </cell>
        </row>
        <row r="7282">
          <cell r="H7282">
            <v>14860183</v>
          </cell>
          <cell r="I7282" t="str">
            <v>53,92 $</v>
          </cell>
          <cell r="J7282" t="str">
            <v>La Lomellina, Gavi del Comune di Gavi DPCG</v>
          </cell>
          <cell r="K7282">
            <v>6</v>
          </cell>
          <cell r="L7282">
            <v>750</v>
          </cell>
        </row>
        <row r="7283">
          <cell r="H7283">
            <v>14777793</v>
          </cell>
          <cell r="I7283" t="str">
            <v>89,24 $</v>
          </cell>
          <cell r="J7283" t="str">
            <v xml:space="preserve">Sancerre </v>
          </cell>
          <cell r="K7283">
            <v>12</v>
          </cell>
          <cell r="L7283">
            <v>750</v>
          </cell>
        </row>
        <row r="7284">
          <cell r="H7284">
            <v>14850233</v>
          </cell>
          <cell r="I7284" t="str">
            <v>138,66 $</v>
          </cell>
          <cell r="J7284" t="str">
            <v xml:space="preserve">Casina Bric, Ansì rosso </v>
          </cell>
          <cell r="K7284">
            <v>12</v>
          </cell>
          <cell r="L7284">
            <v>750</v>
          </cell>
        </row>
        <row r="7285">
          <cell r="H7285">
            <v>14863704</v>
          </cell>
          <cell r="I7285" t="str">
            <v>117,10 $</v>
          </cell>
          <cell r="J7285" t="str">
            <v xml:space="preserve">Angeline, Chardonnay </v>
          </cell>
          <cell r="K7285">
            <v>12</v>
          </cell>
          <cell r="L7285">
            <v>750</v>
          </cell>
        </row>
        <row r="7286">
          <cell r="H7286">
            <v>14847587</v>
          </cell>
          <cell r="I7286" t="str">
            <v>47,84 $</v>
          </cell>
          <cell r="J7286" t="str">
            <v>Quinta Do Crasto, Crasto Super ior</v>
          </cell>
          <cell r="K7286">
            <v>6</v>
          </cell>
          <cell r="L7286">
            <v>750</v>
          </cell>
        </row>
        <row r="7287">
          <cell r="H7287">
            <v>14773944</v>
          </cell>
          <cell r="I7287" t="str">
            <v>143,79 $</v>
          </cell>
          <cell r="J7287" t="str">
            <v>Champagne Bourdaire-Gallois, M illésimé 2008</v>
          </cell>
          <cell r="K7287">
            <v>3</v>
          </cell>
          <cell r="L7287">
            <v>750</v>
          </cell>
        </row>
        <row r="7288">
          <cell r="H7288">
            <v>14920191</v>
          </cell>
          <cell r="I7288" t="str">
            <v>128,42 $</v>
          </cell>
          <cell r="J7288" t="str">
            <v>Meunier, Champagne Bourdaire-G allois</v>
          </cell>
          <cell r="K7288">
            <v>6</v>
          </cell>
          <cell r="L7288">
            <v>750</v>
          </cell>
        </row>
        <row r="7289">
          <cell r="H7289">
            <v>14920211</v>
          </cell>
          <cell r="I7289" t="str">
            <v>199,36 $</v>
          </cell>
          <cell r="J7289" t="str">
            <v>Champagne Bourdaire-Gallois, P restige</v>
          </cell>
          <cell r="K7289">
            <v>3</v>
          </cell>
          <cell r="L7289">
            <v>1500</v>
          </cell>
        </row>
        <row r="7290">
          <cell r="H7290">
            <v>14773805</v>
          </cell>
          <cell r="I7290" t="str">
            <v>177,94 $</v>
          </cell>
          <cell r="J7290" t="str">
            <v>Champagne Bourdaire-Gallois, P restige</v>
          </cell>
          <cell r="K7290">
            <v>6</v>
          </cell>
          <cell r="L7290">
            <v>750</v>
          </cell>
        </row>
        <row r="7291">
          <cell r="H7291">
            <v>14823163</v>
          </cell>
          <cell r="I7291" t="str">
            <v>160,84 $</v>
          </cell>
          <cell r="J7291" t="str">
            <v>Champagne Pertois Moriset, Les Quatre Terroirs</v>
          </cell>
          <cell r="K7291">
            <v>6</v>
          </cell>
          <cell r="L7291">
            <v>750</v>
          </cell>
        </row>
        <row r="7292">
          <cell r="H7292">
            <v>15013736</v>
          </cell>
          <cell r="I7292" t="str">
            <v>184,23 $</v>
          </cell>
          <cell r="J7292" t="str">
            <v xml:space="preserve">Rosé Blanc </v>
          </cell>
          <cell r="K7292">
            <v>6</v>
          </cell>
          <cell r="L7292">
            <v>750</v>
          </cell>
        </row>
        <row r="7293">
          <cell r="H7293">
            <v>15013197</v>
          </cell>
          <cell r="I7293" t="str">
            <v>239,95 $</v>
          </cell>
          <cell r="J7293" t="str">
            <v xml:space="preserve">L'Année 2013 </v>
          </cell>
          <cell r="K7293">
            <v>6</v>
          </cell>
          <cell r="L7293">
            <v>750</v>
          </cell>
        </row>
        <row r="7294">
          <cell r="H7294">
            <v>14981989</v>
          </cell>
          <cell r="I7294" t="str">
            <v>152,78 $</v>
          </cell>
          <cell r="J7294" t="str">
            <v>Champ Divin, Crémant du Jura R osé Extra Brut</v>
          </cell>
          <cell r="K7294">
            <v>12</v>
          </cell>
          <cell r="L7294">
            <v>750</v>
          </cell>
        </row>
        <row r="7295">
          <cell r="H7295">
            <v>14875650</v>
          </cell>
          <cell r="I7295" t="str">
            <v>129,41 $</v>
          </cell>
          <cell r="J7295" t="str">
            <v>Cuvée Rosée Brut, Champagne De long Marlène</v>
          </cell>
          <cell r="K7295">
            <v>6</v>
          </cell>
          <cell r="L7295">
            <v>750</v>
          </cell>
        </row>
        <row r="7296">
          <cell r="H7296">
            <v>15033260</v>
          </cell>
          <cell r="I7296" t="str">
            <v>90,56 $</v>
          </cell>
          <cell r="J7296" t="str">
            <v xml:space="preserve">Kontozisis, Sun Rosé Limniona </v>
          </cell>
          <cell r="K7296">
            <v>12</v>
          </cell>
          <cell r="L7296">
            <v>750</v>
          </cell>
        </row>
        <row r="7297">
          <cell r="H7297">
            <v>15033243</v>
          </cell>
          <cell r="I7297" t="str">
            <v>105,66 $</v>
          </cell>
          <cell r="J7297" t="str">
            <v xml:space="preserve">Vaimaki, Popolka Kokkineli </v>
          </cell>
          <cell r="K7297">
            <v>12</v>
          </cell>
          <cell r="L7297">
            <v>750</v>
          </cell>
        </row>
        <row r="7298">
          <cell r="H7298">
            <v>14744924</v>
          </cell>
          <cell r="I7298" t="str">
            <v>75,47 $</v>
          </cell>
          <cell r="J7298" t="str">
            <v xml:space="preserve">Pleiades </v>
          </cell>
          <cell r="K7298">
            <v>12</v>
          </cell>
          <cell r="L7298">
            <v>750</v>
          </cell>
        </row>
        <row r="7299">
          <cell r="H7299">
            <v>14767907</v>
          </cell>
          <cell r="I7299" t="str">
            <v>1338,40 $</v>
          </cell>
          <cell r="J7299" t="str">
            <v>Paul Jaboulet Aîné, Hermitage La Chapelle</v>
          </cell>
          <cell r="K7299">
            <v>1</v>
          </cell>
          <cell r="L7299">
            <v>3000</v>
          </cell>
        </row>
        <row r="7300">
          <cell r="H7300">
            <v>14768184</v>
          </cell>
          <cell r="I7300" t="str">
            <v>1276,87 $</v>
          </cell>
          <cell r="J7300" t="str">
            <v>Paul Jaboulet Aîné, Hermitage La Chapelle</v>
          </cell>
          <cell r="K7300">
            <v>1</v>
          </cell>
          <cell r="L7300">
            <v>3000</v>
          </cell>
        </row>
        <row r="7301">
          <cell r="H7301">
            <v>14894480</v>
          </cell>
          <cell r="I7301" t="str">
            <v>72,29 $</v>
          </cell>
          <cell r="J7301" t="str">
            <v>Nevio Scala, Novecentonovantan ove</v>
          </cell>
          <cell r="K7301">
            <v>6</v>
          </cell>
          <cell r="L7301">
            <v>750</v>
          </cell>
        </row>
        <row r="7302">
          <cell r="H7302">
            <v>14931818</v>
          </cell>
          <cell r="I7302" t="str">
            <v>572,83 $</v>
          </cell>
          <cell r="J7302" t="str">
            <v xml:space="preserve">Sena, Sena </v>
          </cell>
          <cell r="K7302">
            <v>12</v>
          </cell>
          <cell r="L7302">
            <v>375</v>
          </cell>
        </row>
        <row r="7303">
          <cell r="H7303">
            <v>14932466</v>
          </cell>
          <cell r="I7303" t="str">
            <v>434,29 $</v>
          </cell>
          <cell r="J7303" t="str">
            <v>Vinedo Chadwick, Vinedo Chadwi ck</v>
          </cell>
          <cell r="K7303">
            <v>1</v>
          </cell>
          <cell r="L7303">
            <v>1500</v>
          </cell>
        </row>
        <row r="7304">
          <cell r="H7304">
            <v>14932773</v>
          </cell>
          <cell r="I7304" t="str">
            <v>185,79 $</v>
          </cell>
          <cell r="J7304" t="str">
            <v xml:space="preserve">Sena, Sena </v>
          </cell>
          <cell r="K7304">
            <v>1</v>
          </cell>
          <cell r="L7304">
            <v>1500</v>
          </cell>
        </row>
        <row r="7305">
          <cell r="H7305">
            <v>14935940</v>
          </cell>
          <cell r="I7305" t="str">
            <v>106,56 $</v>
          </cell>
          <cell r="J7305" t="str">
            <v xml:space="preserve">Bodan Roan, Pinot Noir </v>
          </cell>
          <cell r="K7305">
            <v>12</v>
          </cell>
          <cell r="L7305">
            <v>750</v>
          </cell>
        </row>
        <row r="7306">
          <cell r="H7306">
            <v>14946201</v>
          </cell>
          <cell r="I7306" t="str">
            <v>80,88 $</v>
          </cell>
          <cell r="J7306" t="str">
            <v xml:space="preserve">BD Schmitt, Crush On You </v>
          </cell>
          <cell r="K7306">
            <v>6</v>
          </cell>
          <cell r="L7306">
            <v>1000</v>
          </cell>
        </row>
        <row r="7307">
          <cell r="H7307">
            <v>14950200</v>
          </cell>
          <cell r="I7307" t="str">
            <v>167,14 $</v>
          </cell>
          <cell r="J7307" t="str">
            <v>Four Star, Cabernet Sauvignon Napa Valley</v>
          </cell>
          <cell r="K7307">
            <v>12</v>
          </cell>
          <cell r="L7307">
            <v>750</v>
          </cell>
        </row>
        <row r="7308">
          <cell r="H7308">
            <v>14950218</v>
          </cell>
          <cell r="I7308" t="str">
            <v>127,89 $</v>
          </cell>
          <cell r="J7308" t="str">
            <v>Four Star, Chardonnay Napa Val ley</v>
          </cell>
          <cell r="K7308">
            <v>12</v>
          </cell>
          <cell r="L7308">
            <v>750</v>
          </cell>
        </row>
        <row r="7309">
          <cell r="H7309">
            <v>14822822</v>
          </cell>
          <cell r="I7309" t="str">
            <v>70,26 $</v>
          </cell>
          <cell r="J7309" t="str">
            <v xml:space="preserve">Riesling Hauller </v>
          </cell>
          <cell r="K7309">
            <v>12</v>
          </cell>
          <cell r="L7309">
            <v>750</v>
          </cell>
        </row>
        <row r="7310">
          <cell r="H7310">
            <v>14862592</v>
          </cell>
          <cell r="I7310" t="str">
            <v>29,81 $</v>
          </cell>
          <cell r="J7310" t="str">
            <v xml:space="preserve">Madregale, Madregale blanc </v>
          </cell>
          <cell r="K7310">
            <v>12</v>
          </cell>
          <cell r="L7310">
            <v>750</v>
          </cell>
        </row>
        <row r="7311">
          <cell r="H7311">
            <v>14952993</v>
          </cell>
          <cell r="I7311" t="str">
            <v>35,05 $</v>
          </cell>
          <cell r="J7311" t="str">
            <v xml:space="preserve">Matinada </v>
          </cell>
          <cell r="K7311">
            <v>6</v>
          </cell>
          <cell r="L7311">
            <v>750</v>
          </cell>
        </row>
        <row r="7312">
          <cell r="H7312">
            <v>14964388</v>
          </cell>
          <cell r="I7312" t="str">
            <v>157,69 $</v>
          </cell>
          <cell r="J7312" t="str">
            <v xml:space="preserve">Château Kefraya, Comtesse de M </v>
          </cell>
          <cell r="K7312">
            <v>6</v>
          </cell>
          <cell r="L7312">
            <v>750</v>
          </cell>
        </row>
        <row r="7313">
          <cell r="H7313">
            <v>14783190</v>
          </cell>
          <cell r="I7313" t="str">
            <v>119,49 $</v>
          </cell>
          <cell r="J7313" t="str">
            <v>Pedroncelli, Bushnell zinfande l</v>
          </cell>
          <cell r="K7313">
            <v>12</v>
          </cell>
          <cell r="L7313">
            <v>750</v>
          </cell>
        </row>
        <row r="7314">
          <cell r="H7314">
            <v>14967731</v>
          </cell>
          <cell r="I7314" t="str">
            <v>101,37 $</v>
          </cell>
          <cell r="J7314" t="str">
            <v xml:space="preserve">Succes Vinicola, Feedback </v>
          </cell>
          <cell r="K7314">
            <v>12</v>
          </cell>
          <cell r="L7314">
            <v>750</v>
          </cell>
        </row>
        <row r="7315">
          <cell r="H7315">
            <v>14753564</v>
          </cell>
          <cell r="I7315" t="str">
            <v>37,74 $</v>
          </cell>
          <cell r="J7315" t="str">
            <v>Azienda Agricola I Mori, Chian ti Riserva</v>
          </cell>
          <cell r="K7315">
            <v>6</v>
          </cell>
          <cell r="L7315">
            <v>750</v>
          </cell>
        </row>
        <row r="7316">
          <cell r="H7316">
            <v>14824650</v>
          </cell>
          <cell r="I7316" t="str">
            <v>71,89 $</v>
          </cell>
          <cell r="J7316" t="str">
            <v>Bodega Castillo de Mendoza, Vi taran Crianza</v>
          </cell>
          <cell r="K7316">
            <v>12</v>
          </cell>
          <cell r="L7316">
            <v>750</v>
          </cell>
        </row>
        <row r="7317">
          <cell r="H7317">
            <v>14824641</v>
          </cell>
          <cell r="I7317" t="str">
            <v>91,02 $</v>
          </cell>
          <cell r="J7317" t="str">
            <v>Bodega Castillo de Mendoza, Ev ento Reserva Especial</v>
          </cell>
          <cell r="K7317">
            <v>6</v>
          </cell>
          <cell r="L7317">
            <v>750</v>
          </cell>
        </row>
        <row r="7318">
          <cell r="H7318">
            <v>14981452</v>
          </cell>
          <cell r="I7318" t="str">
            <v>72,00 $</v>
          </cell>
          <cell r="J7318" t="str">
            <v xml:space="preserve">Banfi, Centine Rosé </v>
          </cell>
          <cell r="K7318">
            <v>12</v>
          </cell>
          <cell r="L7318">
            <v>750</v>
          </cell>
        </row>
        <row r="7319">
          <cell r="H7319">
            <v>14745599</v>
          </cell>
          <cell r="I7319" t="str">
            <v>101,11 $</v>
          </cell>
          <cell r="J7319" t="str">
            <v xml:space="preserve">Banfi, San Angelo </v>
          </cell>
          <cell r="K7319">
            <v>12</v>
          </cell>
          <cell r="L7319">
            <v>750</v>
          </cell>
        </row>
        <row r="7320">
          <cell r="H7320">
            <v>14748706</v>
          </cell>
          <cell r="I7320" t="str">
            <v>132,70 $</v>
          </cell>
          <cell r="J7320" t="str">
            <v xml:space="preserve">Banfi, Aska </v>
          </cell>
          <cell r="K7320">
            <v>12</v>
          </cell>
          <cell r="L7320">
            <v>750</v>
          </cell>
        </row>
        <row r="7321">
          <cell r="H7321">
            <v>14983626</v>
          </cell>
          <cell r="I7321" t="str">
            <v>42,35 $</v>
          </cell>
          <cell r="J7321" t="str">
            <v xml:space="preserve">Cuvée Chez Leveque, rosé </v>
          </cell>
          <cell r="K7321">
            <v>12</v>
          </cell>
          <cell r="L7321">
            <v>750</v>
          </cell>
        </row>
        <row r="7322">
          <cell r="H7322">
            <v>14817003</v>
          </cell>
          <cell r="I7322" t="str">
            <v>52,12 $</v>
          </cell>
          <cell r="J7322" t="str">
            <v xml:space="preserve">Iris Vigneti, Pinot Grigio </v>
          </cell>
          <cell r="K7322">
            <v>12</v>
          </cell>
          <cell r="L7322">
            <v>750</v>
          </cell>
        </row>
        <row r="7323">
          <cell r="H7323">
            <v>14768168</v>
          </cell>
          <cell r="I7323" t="str">
            <v>18,87 $</v>
          </cell>
          <cell r="J7323" t="str">
            <v>Domaine de Mougère, Le Pèlerin rosé</v>
          </cell>
          <cell r="K7323">
            <v>12</v>
          </cell>
          <cell r="L7323">
            <v>750</v>
          </cell>
        </row>
        <row r="7324">
          <cell r="H7324">
            <v>14761812</v>
          </cell>
          <cell r="I7324" t="str">
            <v>84,48 $</v>
          </cell>
          <cell r="J7324" t="str">
            <v>Casa Di Monte, Chianti Montesp ertoli Riserva</v>
          </cell>
          <cell r="K7324">
            <v>12</v>
          </cell>
          <cell r="L7324">
            <v>750</v>
          </cell>
        </row>
        <row r="7325">
          <cell r="H7325">
            <v>14985584</v>
          </cell>
          <cell r="I7325" t="str">
            <v>85,37 $</v>
          </cell>
          <cell r="J7325" t="str">
            <v>L3008 Domaine Thevenot-Le Brun Bourgogne Hautes Cotes de Nui</v>
          </cell>
          <cell r="K7325">
            <v>6</v>
          </cell>
          <cell r="L7325">
            <v>750</v>
          </cell>
        </row>
        <row r="7326">
          <cell r="H7326">
            <v>14985488</v>
          </cell>
          <cell r="I7326" t="str">
            <v>53,02 $</v>
          </cell>
          <cell r="J7326" t="str">
            <v>Barré Frères, La Pièce aux liè vres</v>
          </cell>
          <cell r="K7326">
            <v>6</v>
          </cell>
          <cell r="L7326">
            <v>750</v>
          </cell>
        </row>
        <row r="7327">
          <cell r="H7327">
            <v>14862306</v>
          </cell>
          <cell r="I7327" t="str">
            <v>39,99 $</v>
          </cell>
          <cell r="J7327" t="str">
            <v>Barré Frères, Clos de Beaurega rd</v>
          </cell>
          <cell r="K7327">
            <v>6</v>
          </cell>
          <cell r="L7327">
            <v>750</v>
          </cell>
        </row>
        <row r="7328">
          <cell r="H7328">
            <v>14988259</v>
          </cell>
          <cell r="I7328" t="str">
            <v>50,33 $</v>
          </cell>
          <cell r="J7328" t="str">
            <v>Château de Montfaucon, Côtes d u Rhône (Magnum)</v>
          </cell>
          <cell r="K7328">
            <v>3</v>
          </cell>
          <cell r="L7328">
            <v>1500</v>
          </cell>
        </row>
        <row r="7329">
          <cell r="H7329">
            <v>14989569</v>
          </cell>
          <cell r="I7329" t="str">
            <v>359,47 $</v>
          </cell>
          <cell r="J7329" t="str">
            <v>Celler Bernavi, Garnatxa blanc a</v>
          </cell>
          <cell r="K7329">
            <v>6</v>
          </cell>
          <cell r="L7329">
            <v>750</v>
          </cell>
        </row>
        <row r="7330">
          <cell r="H7330">
            <v>14989497</v>
          </cell>
          <cell r="I7330" t="str">
            <v>1422,16 $</v>
          </cell>
          <cell r="J7330" t="str">
            <v xml:space="preserve">Celler Bernavi, Morenillo Rosé </v>
          </cell>
          <cell r="K7330">
            <v>6</v>
          </cell>
          <cell r="L7330">
            <v>750</v>
          </cell>
        </row>
        <row r="7331">
          <cell r="H7331">
            <v>14989032</v>
          </cell>
          <cell r="I7331" t="str">
            <v>59,67 $</v>
          </cell>
          <cell r="J7331" t="str">
            <v xml:space="preserve">Celler Bernavi, Ca'Vernet </v>
          </cell>
          <cell r="K7331">
            <v>6</v>
          </cell>
          <cell r="L7331">
            <v>750</v>
          </cell>
        </row>
        <row r="7332">
          <cell r="H7332">
            <v>14989551</v>
          </cell>
          <cell r="I7332" t="str">
            <v>359,47 $</v>
          </cell>
          <cell r="J7332" t="str">
            <v xml:space="preserve">Celler Bernavi, Akrònim </v>
          </cell>
          <cell r="K7332">
            <v>6</v>
          </cell>
          <cell r="L7332">
            <v>750</v>
          </cell>
        </row>
        <row r="7333">
          <cell r="H7333">
            <v>14837240</v>
          </cell>
          <cell r="I7333" t="str">
            <v>66,05 $</v>
          </cell>
          <cell r="J7333" t="str">
            <v>Domaine La Cabotte, Sauvageonn e</v>
          </cell>
          <cell r="K7333">
            <v>6</v>
          </cell>
          <cell r="L7333">
            <v>750</v>
          </cell>
        </row>
        <row r="7334">
          <cell r="H7334">
            <v>14738399</v>
          </cell>
          <cell r="I7334" t="str">
            <v>47,76 $</v>
          </cell>
          <cell r="J7334" t="str">
            <v>Thierry Delaunay, Le Manoir To uraine Rosé</v>
          </cell>
          <cell r="K7334">
            <v>12</v>
          </cell>
          <cell r="L7334">
            <v>750</v>
          </cell>
        </row>
        <row r="7335">
          <cell r="H7335">
            <v>14994448</v>
          </cell>
          <cell r="I7335" t="str">
            <v>85,56 $</v>
          </cell>
          <cell r="J7335" t="str">
            <v xml:space="preserve">Magellan, Pinot Noir </v>
          </cell>
          <cell r="K7335">
            <v>12</v>
          </cell>
          <cell r="L7335">
            <v>750</v>
          </cell>
        </row>
        <row r="7336">
          <cell r="H7336">
            <v>14791721</v>
          </cell>
          <cell r="I7336" t="str">
            <v>143,79 $</v>
          </cell>
          <cell r="J7336" t="str">
            <v xml:space="preserve">Domaine Denizot, Domaine </v>
          </cell>
          <cell r="K7336">
            <v>12</v>
          </cell>
          <cell r="L7336">
            <v>750</v>
          </cell>
        </row>
        <row r="7337">
          <cell r="H7337">
            <v>14846496</v>
          </cell>
          <cell r="I7337" t="str">
            <v>50,65 $</v>
          </cell>
          <cell r="J7337" t="str">
            <v xml:space="preserve">Round Hill, Cabernet-Sauvignon </v>
          </cell>
          <cell r="K7337">
            <v>12</v>
          </cell>
          <cell r="L7337">
            <v>750</v>
          </cell>
        </row>
        <row r="7338">
          <cell r="H7338">
            <v>14745100</v>
          </cell>
          <cell r="I7338" t="str">
            <v>85,37 $</v>
          </cell>
          <cell r="J7338" t="str">
            <v>Domaine des Foulards rouges, V dF Soif du mal rouge</v>
          </cell>
          <cell r="K7338">
            <v>6</v>
          </cell>
          <cell r="L7338">
            <v>750</v>
          </cell>
        </row>
        <row r="7339">
          <cell r="H7339">
            <v>15000337</v>
          </cell>
          <cell r="I7339" t="str">
            <v>106,04 $</v>
          </cell>
          <cell r="J7339" t="str">
            <v>Ruversa DOC Eloro, Cantina Mar ilina Nero D'Avola DOC</v>
          </cell>
          <cell r="K7339">
            <v>12</v>
          </cell>
          <cell r="L7339">
            <v>750</v>
          </cell>
        </row>
        <row r="7340">
          <cell r="H7340">
            <v>15001006</v>
          </cell>
          <cell r="I7340" t="str">
            <v>116,83 $</v>
          </cell>
          <cell r="J7340" t="str">
            <v xml:space="preserve">Fedelie Rosato, Nero d'Avola </v>
          </cell>
          <cell r="K7340">
            <v>12</v>
          </cell>
          <cell r="L7340">
            <v>750</v>
          </cell>
        </row>
        <row r="7341">
          <cell r="H7341">
            <v>14911796</v>
          </cell>
          <cell r="I7341" t="str">
            <v>61,11 $</v>
          </cell>
          <cell r="J7341" t="str">
            <v xml:space="preserve">Ruvido Wines, Bianco </v>
          </cell>
          <cell r="K7341">
            <v>6</v>
          </cell>
          <cell r="L7341">
            <v>750</v>
          </cell>
        </row>
        <row r="7342">
          <cell r="H7342">
            <v>14773063</v>
          </cell>
          <cell r="I7342" t="str">
            <v>49,02 $</v>
          </cell>
          <cell r="J7342" t="str">
            <v xml:space="preserve">Rocca di Montemassi, Syrosa </v>
          </cell>
          <cell r="K7342">
            <v>6</v>
          </cell>
          <cell r="L7342">
            <v>750</v>
          </cell>
        </row>
        <row r="7343">
          <cell r="H7343">
            <v>14889154</v>
          </cell>
          <cell r="I7343" t="str">
            <v>36,85 $</v>
          </cell>
          <cell r="J7343" t="str">
            <v>Eira Sao Miguel, Herdade São M iguel</v>
          </cell>
          <cell r="K7343">
            <v>12</v>
          </cell>
          <cell r="L7343">
            <v>750</v>
          </cell>
        </row>
        <row r="7344">
          <cell r="H7344">
            <v>15005592</v>
          </cell>
          <cell r="I7344" t="str">
            <v>76,57 $</v>
          </cell>
          <cell r="J7344" t="str">
            <v xml:space="preserve">Possente, Kima </v>
          </cell>
          <cell r="K7344">
            <v>12</v>
          </cell>
          <cell r="L7344">
            <v>750</v>
          </cell>
        </row>
        <row r="7345">
          <cell r="H7345">
            <v>15006739</v>
          </cell>
          <cell r="I7345" t="str">
            <v>50,33 $</v>
          </cell>
          <cell r="J7345" t="str">
            <v xml:space="preserve">Dom Diogo, Arinto </v>
          </cell>
          <cell r="K7345">
            <v>12</v>
          </cell>
          <cell r="L7345">
            <v>750</v>
          </cell>
        </row>
        <row r="7346">
          <cell r="H7346">
            <v>14845311</v>
          </cell>
          <cell r="I7346" t="str">
            <v>98,85 $</v>
          </cell>
          <cell r="J7346" t="str">
            <v>Herdade das Servas, Colheita S electionada</v>
          </cell>
          <cell r="K7346">
            <v>12</v>
          </cell>
          <cell r="L7346">
            <v>750</v>
          </cell>
        </row>
        <row r="7347">
          <cell r="H7347">
            <v>14845303</v>
          </cell>
          <cell r="I7347" t="str">
            <v>98,85 $</v>
          </cell>
          <cell r="J7347" t="str">
            <v>Herdade das Servas, Colheita S electionada</v>
          </cell>
          <cell r="K7347">
            <v>12</v>
          </cell>
          <cell r="L7347">
            <v>750</v>
          </cell>
        </row>
        <row r="7348">
          <cell r="H7348">
            <v>14845282</v>
          </cell>
          <cell r="I7348" t="str">
            <v>62,91 $</v>
          </cell>
          <cell r="J7348" t="str">
            <v xml:space="preserve">Monte da Servas, Escolha </v>
          </cell>
          <cell r="K7348">
            <v>12</v>
          </cell>
          <cell r="L7348">
            <v>750</v>
          </cell>
        </row>
        <row r="7349">
          <cell r="H7349">
            <v>14938008</v>
          </cell>
          <cell r="I7349" t="str">
            <v>47,48 $</v>
          </cell>
          <cell r="J7349" t="str">
            <v>Herdade das Servas, Colheita S electionada</v>
          </cell>
          <cell r="K7349">
            <v>2</v>
          </cell>
          <cell r="L7349">
            <v>1500</v>
          </cell>
        </row>
        <row r="7350">
          <cell r="H7350">
            <v>14937751</v>
          </cell>
          <cell r="I7350" t="str">
            <v>84,79 $</v>
          </cell>
          <cell r="J7350" t="str">
            <v>Herdade das Servas, Vinhas Vel has</v>
          </cell>
          <cell r="K7350">
            <v>3</v>
          </cell>
          <cell r="L7350">
            <v>750</v>
          </cell>
        </row>
        <row r="7351">
          <cell r="H7351">
            <v>14759536</v>
          </cell>
          <cell r="I7351" t="str">
            <v>171,06 $</v>
          </cell>
          <cell r="J7351" t="str">
            <v>Dry Creek Vineyard, The Marine r</v>
          </cell>
          <cell r="K7351">
            <v>6</v>
          </cell>
          <cell r="L7351">
            <v>750</v>
          </cell>
        </row>
        <row r="7352">
          <cell r="H7352">
            <v>15012274</v>
          </cell>
          <cell r="I7352" t="str">
            <v>80,88 $</v>
          </cell>
          <cell r="J7352" t="str">
            <v>Asso Toscana, Molino di Sant'A ntimo</v>
          </cell>
          <cell r="K7352">
            <v>12</v>
          </cell>
          <cell r="L7352">
            <v>750</v>
          </cell>
        </row>
        <row r="7353">
          <cell r="H7353">
            <v>15011651</v>
          </cell>
          <cell r="I7353" t="str">
            <v>181,55 $</v>
          </cell>
          <cell r="J7353" t="str">
            <v xml:space="preserve">Broc Cellars, Love Red </v>
          </cell>
          <cell r="K7353">
            <v>12</v>
          </cell>
          <cell r="L7353">
            <v>750</v>
          </cell>
        </row>
        <row r="7354">
          <cell r="H7354">
            <v>15013365</v>
          </cell>
          <cell r="I7354" t="str">
            <v>71,89 $</v>
          </cell>
          <cell r="J7354" t="str">
            <v xml:space="preserve">Jose Cuervo, Especial Gold </v>
          </cell>
          <cell r="K7354">
            <v>12</v>
          </cell>
          <cell r="L7354">
            <v>1000</v>
          </cell>
        </row>
        <row r="7355">
          <cell r="H7355">
            <v>14875254</v>
          </cell>
          <cell r="I7355" t="str">
            <v>49,25 $</v>
          </cell>
          <cell r="J7355" t="str">
            <v xml:space="preserve">Barberani, Castagnolo </v>
          </cell>
          <cell r="K7355">
            <v>6</v>
          </cell>
          <cell r="L7355">
            <v>750</v>
          </cell>
        </row>
        <row r="7356">
          <cell r="H7356">
            <v>14831171</v>
          </cell>
          <cell r="I7356" t="str">
            <v>24,26 $</v>
          </cell>
          <cell r="J7356" t="str">
            <v xml:space="preserve">Vilena, Vinho Branco </v>
          </cell>
          <cell r="K7356">
            <v>12</v>
          </cell>
          <cell r="L7356">
            <v>750</v>
          </cell>
        </row>
        <row r="7357">
          <cell r="H7357">
            <v>15013541</v>
          </cell>
          <cell r="I7357" t="str">
            <v>92,56 $</v>
          </cell>
          <cell r="J7357" t="str">
            <v>Acamante Perricone DOC, Valdib ella</v>
          </cell>
          <cell r="K7357">
            <v>12</v>
          </cell>
          <cell r="L7357">
            <v>750</v>
          </cell>
        </row>
        <row r="7358">
          <cell r="H7358">
            <v>15013429</v>
          </cell>
          <cell r="I7358" t="str">
            <v>71,71 $</v>
          </cell>
          <cell r="J7358" t="str">
            <v>Ligame, Syrah IGT Terre Sicili ane</v>
          </cell>
          <cell r="K7358">
            <v>12</v>
          </cell>
          <cell r="L7358">
            <v>750</v>
          </cell>
        </row>
        <row r="7359">
          <cell r="H7359">
            <v>14984514</v>
          </cell>
          <cell r="I7359" t="str">
            <v>28,40 $</v>
          </cell>
          <cell r="J7359" t="str">
            <v>Bodegas Navarro Lopez, Rojo Te mpranillo</v>
          </cell>
          <cell r="K7359">
            <v>12</v>
          </cell>
          <cell r="L7359">
            <v>750</v>
          </cell>
        </row>
        <row r="7360">
          <cell r="H7360">
            <v>14995723</v>
          </cell>
          <cell r="I7360" t="str">
            <v>28,40 $</v>
          </cell>
          <cell r="J7360" t="str">
            <v>Bodegas Navarro Lopez, Rojo Ve rdejo</v>
          </cell>
          <cell r="K7360">
            <v>12</v>
          </cell>
          <cell r="L7360">
            <v>750</v>
          </cell>
        </row>
        <row r="7361">
          <cell r="H7361">
            <v>14849355</v>
          </cell>
          <cell r="I7361" t="str">
            <v>245,27 $</v>
          </cell>
          <cell r="J7361" t="str">
            <v>Miner Family Vineyards, Emily' s Cabernet Sauvignon</v>
          </cell>
          <cell r="K7361">
            <v>6</v>
          </cell>
          <cell r="L7361">
            <v>750</v>
          </cell>
        </row>
        <row r="7362">
          <cell r="H7362">
            <v>15012961</v>
          </cell>
          <cell r="I7362" t="str">
            <v>87,17 $</v>
          </cell>
          <cell r="J7362" t="str">
            <v xml:space="preserve">Cautiero, Fois, Falanghina </v>
          </cell>
          <cell r="K7362">
            <v>12</v>
          </cell>
          <cell r="L7362">
            <v>750</v>
          </cell>
        </row>
        <row r="7363">
          <cell r="H7363">
            <v>14949866</v>
          </cell>
          <cell r="I7363" t="str">
            <v>100,83 $</v>
          </cell>
          <cell r="J7363" t="str">
            <v>Casadei, Le Anfore di Elena Tr ebbiano</v>
          </cell>
          <cell r="K7363">
            <v>6</v>
          </cell>
          <cell r="L7363">
            <v>750</v>
          </cell>
        </row>
        <row r="7364">
          <cell r="H7364">
            <v>14766234</v>
          </cell>
          <cell r="I7364" t="str">
            <v>60,84 $</v>
          </cell>
          <cell r="J7364" t="str">
            <v xml:space="preserve">Olianas, Cannonau </v>
          </cell>
          <cell r="K7364">
            <v>6</v>
          </cell>
          <cell r="L7364">
            <v>750</v>
          </cell>
        </row>
        <row r="7365">
          <cell r="H7365">
            <v>14817003</v>
          </cell>
          <cell r="I7365" t="str">
            <v>52,12 $</v>
          </cell>
          <cell r="J7365" t="str">
            <v xml:space="preserve">Iris Vigneti, Pinot Grigio </v>
          </cell>
          <cell r="K7365">
            <v>12</v>
          </cell>
          <cell r="L7365">
            <v>750</v>
          </cell>
        </row>
        <row r="7366">
          <cell r="H7366">
            <v>14851287</v>
          </cell>
          <cell r="I7366" t="str">
            <v>51,60 $</v>
          </cell>
          <cell r="J7366" t="str">
            <v xml:space="preserve">Foss Marai, Roös Brut </v>
          </cell>
          <cell r="K7366">
            <v>6</v>
          </cell>
          <cell r="L7366">
            <v>750</v>
          </cell>
        </row>
        <row r="7367">
          <cell r="H7367">
            <v>15017753</v>
          </cell>
          <cell r="I7367" t="str">
            <v>57,52 $</v>
          </cell>
          <cell r="J7367" t="str">
            <v xml:space="preserve">Le Quattro Volte, Vivavi Rosso </v>
          </cell>
          <cell r="K7367">
            <v>6</v>
          </cell>
          <cell r="L7367">
            <v>750</v>
          </cell>
        </row>
        <row r="7368">
          <cell r="H7368">
            <v>15019880</v>
          </cell>
          <cell r="I7368" t="str">
            <v>179,74 $</v>
          </cell>
          <cell r="J7368" t="str">
            <v>Fattoria della Aiola, Logaiolo IGT Toscana</v>
          </cell>
          <cell r="K7368">
            <v>12</v>
          </cell>
          <cell r="L7368">
            <v>750</v>
          </cell>
        </row>
        <row r="7369">
          <cell r="H7369">
            <v>15028751</v>
          </cell>
          <cell r="I7369" t="str">
            <v>295,68 $</v>
          </cell>
          <cell r="J7369" t="str">
            <v>Cloudsley, Glen Elgin Vineyard Pinot Noir</v>
          </cell>
          <cell r="K7369">
            <v>12</v>
          </cell>
          <cell r="L7369">
            <v>750</v>
          </cell>
        </row>
        <row r="7370">
          <cell r="H7370">
            <v>15028971</v>
          </cell>
          <cell r="I7370" t="str">
            <v>295,68 $</v>
          </cell>
          <cell r="J7370" t="str">
            <v>Cloudsley, Foxcroft Vineyard Chardonnay</v>
          </cell>
          <cell r="K7370">
            <v>12</v>
          </cell>
          <cell r="L7370">
            <v>750</v>
          </cell>
        </row>
        <row r="7371">
          <cell r="H7371">
            <v>15016021</v>
          </cell>
          <cell r="I7371" t="str">
            <v>90,00 $</v>
          </cell>
          <cell r="J7371" t="str">
            <v xml:space="preserve">Apple Beer </v>
          </cell>
          <cell r="K7371">
            <v>12</v>
          </cell>
          <cell r="L7371">
            <v>750</v>
          </cell>
        </row>
        <row r="7372">
          <cell r="H7372">
            <v>14903753</v>
          </cell>
          <cell r="I7372" t="str">
            <v>55,71 $</v>
          </cell>
          <cell r="J7372" t="str">
            <v>Dominio del Soto, Vino Bianco de Albillo mayor Ribera del Du</v>
          </cell>
          <cell r="K7372">
            <v>6</v>
          </cell>
          <cell r="L7372">
            <v>750</v>
          </cell>
        </row>
        <row r="7373">
          <cell r="H7373">
            <v>14857769</v>
          </cell>
          <cell r="I7373" t="str">
            <v>188,72 $</v>
          </cell>
          <cell r="J7373" t="str">
            <v>Ca' Viola, Barolo Sottocastell o</v>
          </cell>
          <cell r="K7373">
            <v>6</v>
          </cell>
          <cell r="L7373">
            <v>750</v>
          </cell>
        </row>
        <row r="7374">
          <cell r="H7374">
            <v>14937881</v>
          </cell>
          <cell r="I7374" t="str">
            <v>55,90 $</v>
          </cell>
          <cell r="J7374" t="str">
            <v xml:space="preserve">Viven, Imperial IPA </v>
          </cell>
          <cell r="K7374">
            <v>24</v>
          </cell>
          <cell r="L7374">
            <v>330</v>
          </cell>
        </row>
        <row r="7375">
          <cell r="H7375">
            <v>14937435</v>
          </cell>
          <cell r="I7375" t="str">
            <v>44,14 $</v>
          </cell>
          <cell r="J7375" t="str">
            <v xml:space="preserve">Viven, Smoked Porter </v>
          </cell>
          <cell r="K7375">
            <v>24</v>
          </cell>
          <cell r="L7375">
            <v>330</v>
          </cell>
        </row>
        <row r="7376">
          <cell r="H7376">
            <v>14937443</v>
          </cell>
          <cell r="I7376" t="str">
            <v>42,16 $</v>
          </cell>
          <cell r="J7376" t="str">
            <v xml:space="preserve">Van Steenberge, Gulden Draak </v>
          </cell>
          <cell r="K7376">
            <v>24</v>
          </cell>
          <cell r="L7376">
            <v>330</v>
          </cell>
        </row>
        <row r="7377">
          <cell r="H7377">
            <v>14937179</v>
          </cell>
          <cell r="I7377" t="str">
            <v>47,33 $</v>
          </cell>
          <cell r="J7377" t="str">
            <v xml:space="preserve">Brunehaut, St-Martin - Blonde </v>
          </cell>
          <cell r="K7377">
            <v>24</v>
          </cell>
          <cell r="L7377">
            <v>330</v>
          </cell>
        </row>
        <row r="7378">
          <cell r="H7378">
            <v>14942306</v>
          </cell>
          <cell r="I7378" t="str">
            <v>48,50 $</v>
          </cell>
          <cell r="J7378" t="str">
            <v xml:space="preserve">Brasserie Lefebvre, Hopus </v>
          </cell>
          <cell r="K7378">
            <v>20</v>
          </cell>
          <cell r="L7378">
            <v>330</v>
          </cell>
        </row>
        <row r="7379">
          <cell r="H7379">
            <v>14942509</v>
          </cell>
          <cell r="I7379" t="str">
            <v>39,24 $</v>
          </cell>
          <cell r="J7379" t="str">
            <v xml:space="preserve">Vanhonsebrouck, Brigand </v>
          </cell>
          <cell r="K7379">
            <v>24</v>
          </cell>
          <cell r="L7379">
            <v>330</v>
          </cell>
        </row>
        <row r="7380">
          <cell r="H7380">
            <v>14942293</v>
          </cell>
          <cell r="I7380" t="str">
            <v>46,30 $</v>
          </cell>
          <cell r="J7380" t="str">
            <v xml:space="preserve">Vanhonsebrouck, Kasteel Donker </v>
          </cell>
          <cell r="K7380">
            <v>24</v>
          </cell>
          <cell r="L7380">
            <v>330</v>
          </cell>
        </row>
        <row r="7381">
          <cell r="H7381">
            <v>14946163</v>
          </cell>
          <cell r="I7381" t="str">
            <v>40,58 $</v>
          </cell>
          <cell r="J7381" t="str">
            <v xml:space="preserve">Van Steenberge, Piraat </v>
          </cell>
          <cell r="K7381">
            <v>24</v>
          </cell>
          <cell r="L7381">
            <v>330</v>
          </cell>
        </row>
        <row r="7382">
          <cell r="H7382">
            <v>14945970</v>
          </cell>
          <cell r="I7382" t="str">
            <v>42,60 $</v>
          </cell>
          <cell r="J7382" t="str">
            <v xml:space="preserve">Bosteels, Kwak </v>
          </cell>
          <cell r="K7382">
            <v>24</v>
          </cell>
          <cell r="L7382">
            <v>330</v>
          </cell>
        </row>
        <row r="7383">
          <cell r="H7383">
            <v>14946358</v>
          </cell>
          <cell r="I7383" t="str">
            <v>27,22 $</v>
          </cell>
          <cell r="J7383" t="str">
            <v xml:space="preserve">Leroy, Watou Blanche </v>
          </cell>
          <cell r="K7383">
            <v>24</v>
          </cell>
          <cell r="L7383">
            <v>250</v>
          </cell>
        </row>
        <row r="7384">
          <cell r="H7384">
            <v>14960854</v>
          </cell>
          <cell r="I7384" t="str">
            <v>63,81 $</v>
          </cell>
          <cell r="J7384" t="str">
            <v xml:space="preserve">Domaine Plageoles, Le Braucol </v>
          </cell>
          <cell r="K7384">
            <v>6</v>
          </cell>
          <cell r="L7384">
            <v>750</v>
          </cell>
        </row>
        <row r="7385">
          <cell r="H7385">
            <v>14960408</v>
          </cell>
          <cell r="I7385" t="str">
            <v>56,62 $</v>
          </cell>
          <cell r="J7385" t="str">
            <v xml:space="preserve">Domaine Plageoles, Mauzac Noir </v>
          </cell>
          <cell r="K7385">
            <v>6</v>
          </cell>
          <cell r="L7385">
            <v>750</v>
          </cell>
        </row>
        <row r="7386">
          <cell r="H7386">
            <v>14968830</v>
          </cell>
          <cell r="I7386" t="str">
            <v>121,68 $</v>
          </cell>
          <cell r="J7386" t="str">
            <v>Château Haut-Bonneau, Château Haut-Bonneau Édition Spéciale</v>
          </cell>
          <cell r="K7386">
            <v>6</v>
          </cell>
          <cell r="L7386">
            <v>750</v>
          </cell>
        </row>
        <row r="7387">
          <cell r="H7387">
            <v>14775069</v>
          </cell>
          <cell r="I7387" t="str">
            <v>87,85 $</v>
          </cell>
          <cell r="J7387" t="str">
            <v xml:space="preserve">J.de Villebois, Sancerre Blanc </v>
          </cell>
          <cell r="K7387">
            <v>6</v>
          </cell>
          <cell r="L7387">
            <v>750</v>
          </cell>
        </row>
        <row r="7388">
          <cell r="H7388">
            <v>14971650</v>
          </cell>
          <cell r="I7388" t="str">
            <v>179,74 $</v>
          </cell>
          <cell r="J7388" t="str">
            <v xml:space="preserve">Louis Maurer, 100% Pinot Noir </v>
          </cell>
          <cell r="K7388">
            <v>6</v>
          </cell>
          <cell r="L7388">
            <v>1500</v>
          </cell>
        </row>
        <row r="7389">
          <cell r="H7389">
            <v>14972337</v>
          </cell>
          <cell r="I7389" t="str">
            <v>149,18 $</v>
          </cell>
          <cell r="J7389" t="str">
            <v xml:space="preserve">Louis Maurer, Cremant </v>
          </cell>
          <cell r="K7389">
            <v>12</v>
          </cell>
          <cell r="L7389">
            <v>750</v>
          </cell>
        </row>
        <row r="7390">
          <cell r="H7390">
            <v>14972345</v>
          </cell>
          <cell r="I7390" t="str">
            <v>94,36 $</v>
          </cell>
          <cell r="J7390" t="str">
            <v>Louis Maurer, Retour aux Sourc es</v>
          </cell>
          <cell r="K7390">
            <v>6</v>
          </cell>
          <cell r="L7390">
            <v>750</v>
          </cell>
        </row>
        <row r="7391">
          <cell r="H7391">
            <v>14972610</v>
          </cell>
          <cell r="I7391" t="str">
            <v>89,87 $</v>
          </cell>
          <cell r="J7391" t="str">
            <v>Louis Maurer, Pinot Gris Dutte nberg</v>
          </cell>
          <cell r="K7391">
            <v>6</v>
          </cell>
          <cell r="L7391">
            <v>750</v>
          </cell>
        </row>
        <row r="7392">
          <cell r="H7392">
            <v>14796679</v>
          </cell>
          <cell r="I7392" t="str">
            <v>73,34 $</v>
          </cell>
          <cell r="J7392" t="str">
            <v xml:space="preserve">Palpite, Rouge Reserve </v>
          </cell>
          <cell r="K7392">
            <v>6</v>
          </cell>
          <cell r="L7392">
            <v>750</v>
          </cell>
        </row>
        <row r="7393">
          <cell r="H7393">
            <v>14986093</v>
          </cell>
          <cell r="I7393" t="str">
            <v>41,34 $</v>
          </cell>
          <cell r="J7393" t="str">
            <v>Château Haut-Bonneau, Grand vi n blanc de Bonneau</v>
          </cell>
          <cell r="K7393">
            <v>6</v>
          </cell>
          <cell r="L7393">
            <v>750</v>
          </cell>
        </row>
        <row r="7394">
          <cell r="H7394">
            <v>14757741</v>
          </cell>
          <cell r="I7394" t="str">
            <v>296,56 $</v>
          </cell>
          <cell r="J7394" t="str">
            <v>Louis Michel &amp; Fils, Chablis G rand Cru Vaudésir</v>
          </cell>
          <cell r="K7394">
            <v>6</v>
          </cell>
          <cell r="L7394">
            <v>750</v>
          </cell>
        </row>
        <row r="7395">
          <cell r="H7395">
            <v>14988443</v>
          </cell>
          <cell r="I7395" t="str">
            <v>56,08 $</v>
          </cell>
          <cell r="J7395" t="str">
            <v xml:space="preserve">Wunsch &amp; Mann, Cuvée Clovis </v>
          </cell>
          <cell r="K7395">
            <v>6</v>
          </cell>
          <cell r="L7395">
            <v>750</v>
          </cell>
        </row>
        <row r="7396">
          <cell r="H7396">
            <v>14988347</v>
          </cell>
          <cell r="I7396" t="str">
            <v>42,78 $</v>
          </cell>
          <cell r="J7396" t="str">
            <v xml:space="preserve">Wunsch &amp; Mann, Pinot Blanc </v>
          </cell>
          <cell r="K7396">
            <v>6</v>
          </cell>
          <cell r="L7396">
            <v>750</v>
          </cell>
        </row>
        <row r="7397">
          <cell r="H7397">
            <v>14857734</v>
          </cell>
          <cell r="I7397" t="str">
            <v>94,36 $</v>
          </cell>
          <cell r="J7397" t="str">
            <v>Ca' Viola, Giblin Langhe Nebbi olo</v>
          </cell>
          <cell r="K7397">
            <v>6</v>
          </cell>
          <cell r="L7397">
            <v>750</v>
          </cell>
        </row>
        <row r="7398">
          <cell r="H7398">
            <v>14835738</v>
          </cell>
          <cell r="I7398" t="str">
            <v>71,89 $</v>
          </cell>
          <cell r="J7398" t="str">
            <v xml:space="preserve">Chardonnay Poiron Dabin </v>
          </cell>
          <cell r="K7398">
            <v>12</v>
          </cell>
          <cell r="L7398">
            <v>750</v>
          </cell>
        </row>
        <row r="7399">
          <cell r="H7399">
            <v>14752748</v>
          </cell>
          <cell r="I7399" t="str">
            <v>64,70 $</v>
          </cell>
          <cell r="J7399" t="str">
            <v xml:space="preserve">H &amp; B, Languedoc Rosé Bio </v>
          </cell>
          <cell r="K7399">
            <v>12</v>
          </cell>
          <cell r="L7399">
            <v>750</v>
          </cell>
        </row>
        <row r="7400">
          <cell r="H7400">
            <v>14995141</v>
          </cell>
          <cell r="I7400" t="str">
            <v>53,92 $</v>
          </cell>
          <cell r="J7400" t="str">
            <v>Château Gantonnet, Château Gan tonnet Bordeaux</v>
          </cell>
          <cell r="K7400">
            <v>12</v>
          </cell>
          <cell r="L7400">
            <v>750</v>
          </cell>
        </row>
        <row r="7401">
          <cell r="H7401">
            <v>14995521</v>
          </cell>
          <cell r="I7401" t="str">
            <v>53,92 $</v>
          </cell>
          <cell r="J7401" t="str">
            <v>Château Gantonnet, Château Gan tonnet Bordeaux</v>
          </cell>
          <cell r="K7401">
            <v>12</v>
          </cell>
          <cell r="L7401">
            <v>750</v>
          </cell>
        </row>
        <row r="7402">
          <cell r="H7402">
            <v>14928168</v>
          </cell>
          <cell r="I7402" t="str">
            <v>51,00 $</v>
          </cell>
          <cell r="J7402" t="str">
            <v xml:space="preserve">Bertani, Sereole Soave </v>
          </cell>
          <cell r="K7402">
            <v>6</v>
          </cell>
          <cell r="L7402">
            <v>750</v>
          </cell>
        </row>
        <row r="7403">
          <cell r="H7403">
            <v>15016427</v>
          </cell>
          <cell r="I7403" t="str">
            <v>100,80 $</v>
          </cell>
          <cell r="J7403" t="str">
            <v xml:space="preserve">Olianas, Cannonau Anfora </v>
          </cell>
          <cell r="K7403">
            <v>6</v>
          </cell>
          <cell r="L7403">
            <v>750</v>
          </cell>
        </row>
        <row r="7404">
          <cell r="H7404">
            <v>14753142</v>
          </cell>
          <cell r="I7404" t="str">
            <v>69,20 $</v>
          </cell>
          <cell r="J7404" t="str">
            <v>Domaine de la Graveirette, Ju de Vie</v>
          </cell>
          <cell r="K7404">
            <v>12</v>
          </cell>
          <cell r="L7404">
            <v>750</v>
          </cell>
        </row>
        <row r="7405">
          <cell r="H7405">
            <v>14879301</v>
          </cell>
          <cell r="I7405" t="str">
            <v>222,61 $</v>
          </cell>
          <cell r="J7405" t="str">
            <v xml:space="preserve">Cloudy Bay, Chardonnay </v>
          </cell>
          <cell r="K7405">
            <v>12</v>
          </cell>
          <cell r="L7405">
            <v>750</v>
          </cell>
        </row>
        <row r="7406">
          <cell r="H7406">
            <v>14779271</v>
          </cell>
          <cell r="I7406" t="str">
            <v>81,35 $</v>
          </cell>
          <cell r="J7406" t="str">
            <v>CheckMate, Fool's Mate Chardon nay</v>
          </cell>
          <cell r="K7406">
            <v>1</v>
          </cell>
          <cell r="L7406">
            <v>1500</v>
          </cell>
        </row>
        <row r="7407">
          <cell r="H7407">
            <v>14900157</v>
          </cell>
          <cell r="I7407" t="str">
            <v>53,92 $</v>
          </cell>
          <cell r="J7407" t="str">
            <v>Pra' della Luna, Prosecco Extr a Dry</v>
          </cell>
          <cell r="K7407">
            <v>12</v>
          </cell>
          <cell r="L7407">
            <v>750</v>
          </cell>
        </row>
        <row r="7408">
          <cell r="H7408">
            <v>14901934</v>
          </cell>
          <cell r="I7408" t="str">
            <v>53,92 $</v>
          </cell>
          <cell r="J7408" t="str">
            <v xml:space="preserve">Sauvignon, Pra' della Luna </v>
          </cell>
          <cell r="K7408">
            <v>12</v>
          </cell>
          <cell r="L7408">
            <v>750</v>
          </cell>
        </row>
        <row r="7409">
          <cell r="H7409">
            <v>14909549</v>
          </cell>
          <cell r="I7409" t="str">
            <v>152,45 $</v>
          </cell>
          <cell r="J7409" t="str">
            <v>Domaine des Tourelles - Pierre L. Brun s.a.r.l, Marquis des</v>
          </cell>
          <cell r="K7409">
            <v>12</v>
          </cell>
          <cell r="L7409">
            <v>750</v>
          </cell>
        </row>
        <row r="7410">
          <cell r="H7410">
            <v>14920609</v>
          </cell>
          <cell r="I7410" t="str">
            <v>43,23 $</v>
          </cell>
          <cell r="J7410" t="str">
            <v xml:space="preserve">Humo blanco, L'Atelier Pet Nat </v>
          </cell>
          <cell r="K7410">
            <v>6</v>
          </cell>
          <cell r="L7410">
            <v>750</v>
          </cell>
        </row>
        <row r="7411">
          <cell r="H7411">
            <v>14920502</v>
          </cell>
          <cell r="I7411" t="str">
            <v>148,42 $</v>
          </cell>
          <cell r="J7411" t="str">
            <v>Garden Path, The Spontaneous F erment - 3 Year Blend</v>
          </cell>
          <cell r="K7411">
            <v>12</v>
          </cell>
          <cell r="L7411">
            <v>500</v>
          </cell>
        </row>
        <row r="7412">
          <cell r="H7412">
            <v>14754356</v>
          </cell>
          <cell r="I7412" t="str">
            <v>44,93 $</v>
          </cell>
          <cell r="J7412" t="str">
            <v>Delta Domaines, Terroir Volcan ique Blanc</v>
          </cell>
          <cell r="K7412">
            <v>12</v>
          </cell>
          <cell r="L7412">
            <v>750</v>
          </cell>
        </row>
        <row r="7413">
          <cell r="H7413">
            <v>14755025</v>
          </cell>
          <cell r="I7413" t="str">
            <v>42,33 $</v>
          </cell>
          <cell r="J7413" t="str">
            <v>Delta Domaines, Cabernet Sauvi gnon</v>
          </cell>
          <cell r="K7413">
            <v>12</v>
          </cell>
          <cell r="L7413">
            <v>750</v>
          </cell>
        </row>
        <row r="7414">
          <cell r="H7414">
            <v>14926891</v>
          </cell>
          <cell r="I7414" t="str">
            <v>64,26 $</v>
          </cell>
          <cell r="J7414" t="str">
            <v>Dehesa del Carrizal, Cabernet- Sauvignon</v>
          </cell>
          <cell r="K7414">
            <v>6</v>
          </cell>
          <cell r="L7414">
            <v>750</v>
          </cell>
        </row>
        <row r="7415">
          <cell r="H7415">
            <v>14926699</v>
          </cell>
          <cell r="I7415" t="str">
            <v>35,95 $</v>
          </cell>
          <cell r="J7415" t="str">
            <v xml:space="preserve">Dehesa del Carrizal, MV </v>
          </cell>
          <cell r="K7415">
            <v>6</v>
          </cell>
          <cell r="L7415">
            <v>750</v>
          </cell>
        </row>
        <row r="7416">
          <cell r="H7416">
            <v>14927042</v>
          </cell>
          <cell r="I7416" t="str">
            <v>64,26 $</v>
          </cell>
          <cell r="J7416" t="str">
            <v xml:space="preserve">SYRAH </v>
          </cell>
          <cell r="K7416">
            <v>6</v>
          </cell>
          <cell r="L7416">
            <v>750</v>
          </cell>
        </row>
        <row r="7417">
          <cell r="H7417">
            <v>14929099</v>
          </cell>
          <cell r="I7417" t="str">
            <v>127,79 $</v>
          </cell>
          <cell r="J7417" t="str">
            <v>Domaine Alain Geoffroy, Chabli s Premier Cru Beauroy Signatur</v>
          </cell>
          <cell r="K7417">
            <v>6</v>
          </cell>
          <cell r="L7417">
            <v>750</v>
          </cell>
        </row>
        <row r="7418">
          <cell r="H7418">
            <v>14839034</v>
          </cell>
          <cell r="I7418" t="str">
            <v>62,01 $</v>
          </cell>
          <cell r="J7418" t="str">
            <v>Clotilde Davenne, Aligot é Vieilles Vignes</v>
          </cell>
          <cell r="K7418">
            <v>12</v>
          </cell>
          <cell r="L7418">
            <v>375</v>
          </cell>
        </row>
        <row r="7419">
          <cell r="H7419">
            <v>14839018</v>
          </cell>
          <cell r="I7419" t="str">
            <v>99,89 $</v>
          </cell>
          <cell r="J7419" t="str">
            <v>Clotilde Davenne, Aligoté Viei lles Vignes</v>
          </cell>
          <cell r="K7419">
            <v>12</v>
          </cell>
          <cell r="L7419">
            <v>750</v>
          </cell>
        </row>
        <row r="7420">
          <cell r="H7420">
            <v>14839026</v>
          </cell>
          <cell r="I7420" t="str">
            <v>99,38 $</v>
          </cell>
          <cell r="J7420" t="str">
            <v xml:space="preserve">Clotilde Davenne, Chablis </v>
          </cell>
          <cell r="K7420">
            <v>12</v>
          </cell>
          <cell r="L7420">
            <v>375</v>
          </cell>
        </row>
        <row r="7421">
          <cell r="H7421">
            <v>14838517</v>
          </cell>
          <cell r="I7421" t="str">
            <v>51,64 $</v>
          </cell>
          <cell r="J7421" t="str">
            <v>Clotilde Davenne, Sauvignon Sa int-Bris</v>
          </cell>
          <cell r="K7421">
            <v>6</v>
          </cell>
          <cell r="L7421">
            <v>750</v>
          </cell>
        </row>
        <row r="7422">
          <cell r="H7422">
            <v>14838525</v>
          </cell>
          <cell r="I7422" t="str">
            <v>146,03 $</v>
          </cell>
          <cell r="J7422" t="str">
            <v>Clotilde Davenne, Fourchaume 1 er Cru</v>
          </cell>
          <cell r="K7422">
            <v>6</v>
          </cell>
          <cell r="L7422">
            <v>750</v>
          </cell>
        </row>
        <row r="7423">
          <cell r="H7423">
            <v>14838074</v>
          </cell>
          <cell r="I7423" t="str">
            <v>55,03 $</v>
          </cell>
          <cell r="J7423" t="str">
            <v>Clotilde Davenne, Bourgogne Bl anc</v>
          </cell>
          <cell r="K7423">
            <v>6</v>
          </cell>
          <cell r="L7423">
            <v>750</v>
          </cell>
        </row>
        <row r="7424">
          <cell r="H7424">
            <v>14931931</v>
          </cell>
          <cell r="I7424" t="str">
            <v>202,02 $</v>
          </cell>
          <cell r="J7424" t="str">
            <v>Katori 90 Namagen (1800ml), Te rada Honke</v>
          </cell>
          <cell r="K7424">
            <v>6</v>
          </cell>
          <cell r="L7424">
            <v>1800</v>
          </cell>
        </row>
        <row r="7425">
          <cell r="H7425">
            <v>14931851</v>
          </cell>
          <cell r="I7425" t="str">
            <v>193,40 $</v>
          </cell>
          <cell r="J7425" t="str">
            <v>Manzen-an Honkaku Imo Shochu, Manzen Shuzo</v>
          </cell>
          <cell r="K7425">
            <v>6</v>
          </cell>
          <cell r="L7425">
            <v>1800</v>
          </cell>
        </row>
        <row r="7426">
          <cell r="H7426">
            <v>14933215</v>
          </cell>
          <cell r="I7426" t="str">
            <v>80,88 $</v>
          </cell>
          <cell r="J7426" t="str">
            <v>Domaine du Possible, L'Eau à l a Bouche</v>
          </cell>
          <cell r="K7426">
            <v>6</v>
          </cell>
          <cell r="L7426">
            <v>750</v>
          </cell>
        </row>
        <row r="7427">
          <cell r="H7427">
            <v>14933821</v>
          </cell>
          <cell r="I7427" t="str">
            <v>59,31 $</v>
          </cell>
          <cell r="J7427" t="str">
            <v>Domaine du Possible, Le Fruit du Hasard</v>
          </cell>
          <cell r="K7427">
            <v>6</v>
          </cell>
          <cell r="L7427">
            <v>750</v>
          </cell>
        </row>
        <row r="7428">
          <cell r="H7428">
            <v>14933338</v>
          </cell>
          <cell r="I7428" t="str">
            <v>97,06 $</v>
          </cell>
          <cell r="J7428" t="str">
            <v>Domaine du Possible, Cours tou jours</v>
          </cell>
          <cell r="K7428">
            <v>6</v>
          </cell>
          <cell r="L7428">
            <v>750</v>
          </cell>
        </row>
        <row r="7429">
          <cell r="H7429">
            <v>14933291</v>
          </cell>
          <cell r="I7429" t="str">
            <v>152,10 $</v>
          </cell>
          <cell r="J7429" t="str">
            <v>Domaine Bott Geyl, Pinot Gris Grand Cru Sonnenglanz</v>
          </cell>
          <cell r="K7429">
            <v>6</v>
          </cell>
          <cell r="L7429">
            <v>750</v>
          </cell>
        </row>
        <row r="7430">
          <cell r="H7430">
            <v>14933320</v>
          </cell>
          <cell r="I7430" t="str">
            <v>197,71 $</v>
          </cell>
          <cell r="J7430" t="str">
            <v>Domaine Bott Geyl, Pinot Gris Sonnenglanz GC Vendanges Tardi</v>
          </cell>
          <cell r="K7430">
            <v>6</v>
          </cell>
          <cell r="L7430">
            <v>750</v>
          </cell>
        </row>
        <row r="7431">
          <cell r="H7431">
            <v>14933127</v>
          </cell>
          <cell r="I7431" t="str">
            <v>74,59 $</v>
          </cell>
          <cell r="J7431" t="str">
            <v>Domaine Balansa, Coume de Mali ès</v>
          </cell>
          <cell r="K7431">
            <v>6</v>
          </cell>
          <cell r="L7431">
            <v>750</v>
          </cell>
        </row>
        <row r="7432">
          <cell r="H7432">
            <v>14933506</v>
          </cell>
          <cell r="I7432" t="str">
            <v>83,58 $</v>
          </cell>
          <cell r="J7432" t="str">
            <v xml:space="preserve">Domaine Balansa, Aragon </v>
          </cell>
          <cell r="K7432">
            <v>6</v>
          </cell>
          <cell r="L7432">
            <v>750</v>
          </cell>
        </row>
        <row r="7433">
          <cell r="H7433">
            <v>14933477</v>
          </cell>
          <cell r="I7433" t="str">
            <v>70,10 $</v>
          </cell>
          <cell r="J7433" t="str">
            <v xml:space="preserve">Domaine Balansa, Bel Soula </v>
          </cell>
          <cell r="K7433">
            <v>6</v>
          </cell>
          <cell r="L7433">
            <v>750</v>
          </cell>
        </row>
        <row r="7434">
          <cell r="H7434">
            <v>14933549</v>
          </cell>
          <cell r="I7434" t="str">
            <v>88,07 $</v>
          </cell>
          <cell r="J7434" t="str">
            <v xml:space="preserve">Domaine Balansa, Can del Rey </v>
          </cell>
          <cell r="K7434">
            <v>6</v>
          </cell>
          <cell r="L7434">
            <v>750</v>
          </cell>
        </row>
        <row r="7435">
          <cell r="H7435">
            <v>14933709</v>
          </cell>
          <cell r="I7435" t="str">
            <v>115,03 $</v>
          </cell>
          <cell r="J7435" t="str">
            <v xml:space="preserve">Domaine Balansa, Versicolore </v>
          </cell>
          <cell r="K7435">
            <v>6</v>
          </cell>
          <cell r="L7435">
            <v>750</v>
          </cell>
        </row>
        <row r="7436">
          <cell r="H7436">
            <v>14933469</v>
          </cell>
          <cell r="I7436" t="str">
            <v>248,04 $</v>
          </cell>
          <cell r="J7436" t="str">
            <v>Domaine Balansa, Versicolore M agnums</v>
          </cell>
          <cell r="K7436">
            <v>6</v>
          </cell>
          <cell r="L7436">
            <v>1500</v>
          </cell>
        </row>
        <row r="7437">
          <cell r="H7437">
            <v>14935368</v>
          </cell>
          <cell r="I7437" t="str">
            <v>92,11 $</v>
          </cell>
          <cell r="J7437" t="str">
            <v xml:space="preserve">Château Roquefort </v>
          </cell>
          <cell r="K7437">
            <v>12</v>
          </cell>
          <cell r="L7437">
            <v>750</v>
          </cell>
        </row>
        <row r="7438">
          <cell r="H7438">
            <v>14936230</v>
          </cell>
          <cell r="I7438" t="str">
            <v>277,69 $</v>
          </cell>
          <cell r="J7438" t="str">
            <v>Domaine Joseph Roty, Gevrey-Ch ambertin 1er Cru 'Fontenys'</v>
          </cell>
          <cell r="K7438">
            <v>3</v>
          </cell>
          <cell r="L7438">
            <v>750</v>
          </cell>
        </row>
        <row r="7439">
          <cell r="H7439">
            <v>14935878</v>
          </cell>
          <cell r="I7439" t="str">
            <v>694,23 $</v>
          </cell>
          <cell r="J7439" t="str">
            <v>Domaine Joseph Roty, Charmes-C hambertin 'Très Vieilles Vigne</v>
          </cell>
          <cell r="K7439">
            <v>3</v>
          </cell>
          <cell r="L7439">
            <v>750</v>
          </cell>
        </row>
        <row r="7440">
          <cell r="H7440">
            <v>14760326</v>
          </cell>
          <cell r="I7440" t="str">
            <v>97,19 $</v>
          </cell>
          <cell r="J7440" t="str">
            <v xml:space="preserve">Kadette Cape Blend, Kanonkop </v>
          </cell>
          <cell r="K7440">
            <v>12</v>
          </cell>
          <cell r="L7440">
            <v>750</v>
          </cell>
        </row>
        <row r="7441">
          <cell r="H7441">
            <v>14937769</v>
          </cell>
          <cell r="I7441" t="str">
            <v>81,06 $</v>
          </cell>
          <cell r="J7441" t="str">
            <v>Les chais du port de la lune, Souffle</v>
          </cell>
          <cell r="K7441">
            <v>6</v>
          </cell>
          <cell r="L7441">
            <v>750</v>
          </cell>
        </row>
        <row r="7442">
          <cell r="H7442">
            <v>14938711</v>
          </cell>
          <cell r="I7442" t="str">
            <v>72,75 $</v>
          </cell>
          <cell r="J7442" t="str">
            <v>Les chais du port de la lune, Pause</v>
          </cell>
          <cell r="K7442">
            <v>6</v>
          </cell>
          <cell r="L7442">
            <v>750</v>
          </cell>
        </row>
        <row r="7443">
          <cell r="H7443">
            <v>14938745</v>
          </cell>
          <cell r="I7443" t="str">
            <v>72,79 $</v>
          </cell>
          <cell r="J7443" t="str">
            <v>Les chais du port de la lune, Temps</v>
          </cell>
          <cell r="K7443">
            <v>6</v>
          </cell>
          <cell r="L7443">
            <v>750</v>
          </cell>
        </row>
        <row r="7444">
          <cell r="H7444">
            <v>14940183</v>
          </cell>
          <cell r="I7444" t="str">
            <v>52,41 $</v>
          </cell>
          <cell r="J7444" t="str">
            <v>MARRENON, Ventoux Classique Bl anc</v>
          </cell>
          <cell r="K7444">
            <v>12</v>
          </cell>
          <cell r="L7444">
            <v>750</v>
          </cell>
        </row>
        <row r="7445">
          <cell r="H7445">
            <v>14939983</v>
          </cell>
          <cell r="I7445" t="str">
            <v>67,92 $</v>
          </cell>
          <cell r="J7445" t="str">
            <v>Bodega Cerro Chapeu, Castel Pu jol Folklore Blanco</v>
          </cell>
          <cell r="K7445">
            <v>12</v>
          </cell>
          <cell r="L7445">
            <v>750</v>
          </cell>
        </row>
        <row r="7446">
          <cell r="H7446">
            <v>14940571</v>
          </cell>
          <cell r="I7446" t="str">
            <v>35,77 $</v>
          </cell>
          <cell r="J7446" t="str">
            <v>Douro Piano Reserva Tinto, Dou ro Piano Reserva Tinto</v>
          </cell>
          <cell r="K7446">
            <v>6</v>
          </cell>
          <cell r="L7446">
            <v>750</v>
          </cell>
        </row>
        <row r="7447">
          <cell r="H7447">
            <v>14940896</v>
          </cell>
          <cell r="I7447" t="str">
            <v>29,48 $</v>
          </cell>
          <cell r="J7447" t="str">
            <v xml:space="preserve">Douro Quintela Reserva Tinto </v>
          </cell>
          <cell r="K7447">
            <v>6</v>
          </cell>
          <cell r="L7447">
            <v>750</v>
          </cell>
        </row>
        <row r="7448">
          <cell r="H7448">
            <v>14940618</v>
          </cell>
          <cell r="I7448" t="str">
            <v>70,10 $</v>
          </cell>
          <cell r="J7448" t="str">
            <v xml:space="preserve">Domaine du Possible, Charivari </v>
          </cell>
          <cell r="K7448">
            <v>6</v>
          </cell>
          <cell r="L7448">
            <v>750</v>
          </cell>
        </row>
        <row r="7449">
          <cell r="H7449">
            <v>14758613</v>
          </cell>
          <cell r="I7449" t="str">
            <v>107,09 $</v>
          </cell>
          <cell r="J7449" t="str">
            <v>Ermitage du Pic Saint Loup, Pi c St-Loup Tour de Pierres roug</v>
          </cell>
          <cell r="K7449">
            <v>12</v>
          </cell>
          <cell r="L7449">
            <v>750</v>
          </cell>
        </row>
        <row r="7450">
          <cell r="H7450">
            <v>14755025</v>
          </cell>
          <cell r="I7450" t="str">
            <v>42,33 $</v>
          </cell>
          <cell r="J7450" t="str">
            <v>Delta Domaines, Cabernet Sauvi gnon</v>
          </cell>
          <cell r="K7450">
            <v>12</v>
          </cell>
          <cell r="L7450">
            <v>750</v>
          </cell>
        </row>
        <row r="7451">
          <cell r="H7451">
            <v>14754356</v>
          </cell>
          <cell r="I7451" t="str">
            <v>44,93 $</v>
          </cell>
          <cell r="J7451" t="str">
            <v>Delta Domaines, Terroir Volcan ique Blanc</v>
          </cell>
          <cell r="K7451">
            <v>12</v>
          </cell>
          <cell r="L7451">
            <v>750</v>
          </cell>
        </row>
        <row r="7452">
          <cell r="H7452">
            <v>14944811</v>
          </cell>
          <cell r="I7452" t="str">
            <v>53,02 $</v>
          </cell>
          <cell r="J7452" t="str">
            <v xml:space="preserve">Lou Grèzes, Le Lous MM </v>
          </cell>
          <cell r="K7452">
            <v>6</v>
          </cell>
          <cell r="L7452">
            <v>750</v>
          </cell>
        </row>
        <row r="7453">
          <cell r="H7453">
            <v>14945064</v>
          </cell>
          <cell r="I7453" t="str">
            <v>53,92 $</v>
          </cell>
          <cell r="J7453" t="str">
            <v>Lou Grèzes, Château Chapeau 20 13</v>
          </cell>
          <cell r="K7453">
            <v>6</v>
          </cell>
          <cell r="L7453">
            <v>750</v>
          </cell>
        </row>
        <row r="7454">
          <cell r="H7454">
            <v>14945232</v>
          </cell>
          <cell r="I7454" t="str">
            <v>83,58 $</v>
          </cell>
          <cell r="J7454" t="str">
            <v xml:space="preserve">Lou Grèzes, Treesor </v>
          </cell>
          <cell r="K7454">
            <v>6</v>
          </cell>
          <cell r="L7454">
            <v>750</v>
          </cell>
        </row>
        <row r="7455">
          <cell r="H7455">
            <v>14944934</v>
          </cell>
          <cell r="I7455" t="str">
            <v>107,84 $</v>
          </cell>
          <cell r="J7455" t="str">
            <v xml:space="preserve">Lou Grèzes, Alibi </v>
          </cell>
          <cell r="K7455">
            <v>6</v>
          </cell>
          <cell r="L7455">
            <v>750</v>
          </cell>
        </row>
        <row r="7456">
          <cell r="H7456">
            <v>14944977</v>
          </cell>
          <cell r="I7456" t="str">
            <v>85,37 $</v>
          </cell>
          <cell r="J7456" t="str">
            <v xml:space="preserve">Lou Grèzes, D&amp;D 2012 </v>
          </cell>
          <cell r="K7456">
            <v>6</v>
          </cell>
          <cell r="L7456">
            <v>750</v>
          </cell>
        </row>
        <row r="7457">
          <cell r="H7457">
            <v>14944926</v>
          </cell>
          <cell r="I7457" t="str">
            <v>112,34 $</v>
          </cell>
          <cell r="J7457" t="str">
            <v xml:space="preserve">Lou Grèzes, D&amp;D 2010 MAGNUM </v>
          </cell>
          <cell r="K7457">
            <v>3</v>
          </cell>
          <cell r="L7457">
            <v>1500</v>
          </cell>
        </row>
        <row r="7458">
          <cell r="H7458">
            <v>14945187</v>
          </cell>
          <cell r="I7458" t="str">
            <v>52,83 $</v>
          </cell>
          <cell r="J7458" t="str">
            <v xml:space="preserve">Chacra, Sauvignon blanc </v>
          </cell>
          <cell r="K7458">
            <v>12</v>
          </cell>
          <cell r="L7458">
            <v>750</v>
          </cell>
        </row>
        <row r="7459">
          <cell r="H7459">
            <v>14945056</v>
          </cell>
          <cell r="I7459" t="str">
            <v>52,83 $</v>
          </cell>
          <cell r="J7459" t="str">
            <v>Malma Chacra La Papay, Pinot N oir</v>
          </cell>
          <cell r="K7459">
            <v>12</v>
          </cell>
          <cell r="L7459">
            <v>750</v>
          </cell>
        </row>
        <row r="7460">
          <cell r="H7460">
            <v>14944951</v>
          </cell>
          <cell r="I7460" t="str">
            <v>52,83 $</v>
          </cell>
          <cell r="J7460" t="str">
            <v xml:space="preserve">Malma Chacra La Papay, Malbec </v>
          </cell>
          <cell r="K7460">
            <v>12</v>
          </cell>
          <cell r="L7460">
            <v>750</v>
          </cell>
        </row>
        <row r="7461">
          <cell r="H7461">
            <v>14945208</v>
          </cell>
          <cell r="I7461" t="str">
            <v>45,28 $</v>
          </cell>
          <cell r="J7461" t="str">
            <v>Malma, Reserva de Familia Cabe rnet Sauvignon</v>
          </cell>
          <cell r="K7461">
            <v>6</v>
          </cell>
          <cell r="L7461">
            <v>750</v>
          </cell>
        </row>
        <row r="7462">
          <cell r="H7462">
            <v>14945195</v>
          </cell>
          <cell r="I7462" t="str">
            <v>45,28 $</v>
          </cell>
          <cell r="J7462" t="str">
            <v>Malma, Reserva de Familia Malb ec</v>
          </cell>
          <cell r="K7462">
            <v>6</v>
          </cell>
          <cell r="L7462">
            <v>750</v>
          </cell>
        </row>
        <row r="7463">
          <cell r="H7463">
            <v>14945110</v>
          </cell>
          <cell r="I7463" t="str">
            <v>113,20 $</v>
          </cell>
          <cell r="J7463" t="str">
            <v xml:space="preserve">Malma Universo Blend </v>
          </cell>
          <cell r="K7463">
            <v>6</v>
          </cell>
          <cell r="L7463">
            <v>750</v>
          </cell>
        </row>
        <row r="7464">
          <cell r="H7464">
            <v>14946091</v>
          </cell>
          <cell r="I7464" t="str">
            <v>109,64 $</v>
          </cell>
          <cell r="J7464" t="str">
            <v xml:space="preserve">Mas D'Agalis, Yo no puedo Mas </v>
          </cell>
          <cell r="K7464">
            <v>12</v>
          </cell>
          <cell r="L7464">
            <v>750</v>
          </cell>
        </row>
        <row r="7465">
          <cell r="H7465">
            <v>14768096</v>
          </cell>
          <cell r="I7465" t="str">
            <v>33,02 $</v>
          </cell>
          <cell r="J7465" t="str">
            <v>Château de Caraguilhes, Cochon Volant</v>
          </cell>
          <cell r="K7465">
            <v>6</v>
          </cell>
          <cell r="L7465">
            <v>750</v>
          </cell>
        </row>
        <row r="7466">
          <cell r="H7466">
            <v>14768723</v>
          </cell>
          <cell r="I7466" t="str">
            <v>31,24 $</v>
          </cell>
          <cell r="J7466" t="str">
            <v>Château de Caraguilhes, Cochon volant blanc</v>
          </cell>
          <cell r="K7466">
            <v>6</v>
          </cell>
          <cell r="L7466">
            <v>750</v>
          </cell>
        </row>
        <row r="7467">
          <cell r="H7467">
            <v>14950074</v>
          </cell>
          <cell r="I7467" t="str">
            <v>71,39 $</v>
          </cell>
          <cell r="J7467" t="str">
            <v xml:space="preserve">Sopla Levante, Pinomar </v>
          </cell>
          <cell r="K7467">
            <v>6</v>
          </cell>
          <cell r="L7467">
            <v>750</v>
          </cell>
        </row>
        <row r="7468">
          <cell r="H7468">
            <v>14840001</v>
          </cell>
          <cell r="I7468" t="str">
            <v>49,36 $</v>
          </cell>
          <cell r="J7468" t="str">
            <v xml:space="preserve">Finca La Florencia, Malbec </v>
          </cell>
          <cell r="K7468">
            <v>12</v>
          </cell>
          <cell r="L7468">
            <v>750</v>
          </cell>
        </row>
        <row r="7469">
          <cell r="H7469">
            <v>14840019</v>
          </cell>
          <cell r="I7469" t="str">
            <v>49,36 $</v>
          </cell>
          <cell r="J7469" t="str">
            <v>Finca La Florencia, Sauvignon Blanc</v>
          </cell>
          <cell r="K7469">
            <v>12</v>
          </cell>
          <cell r="L7469">
            <v>750</v>
          </cell>
        </row>
        <row r="7470">
          <cell r="H7470">
            <v>14741395</v>
          </cell>
          <cell r="I7470" t="str">
            <v>33,61 $</v>
          </cell>
          <cell r="J7470" t="str">
            <v>Mala Vida, Monastrell, Tempran illo, Syrah, Cabernet</v>
          </cell>
          <cell r="K7470">
            <v>6</v>
          </cell>
          <cell r="L7470">
            <v>750</v>
          </cell>
        </row>
        <row r="7471">
          <cell r="H7471">
            <v>14952467</v>
          </cell>
          <cell r="I7471" t="str">
            <v>88,07 $</v>
          </cell>
          <cell r="J7471" t="str">
            <v>Domaine du Colombier, Blanc Cr ozes-Hermitage</v>
          </cell>
          <cell r="K7471">
            <v>6</v>
          </cell>
          <cell r="L7471">
            <v>750</v>
          </cell>
        </row>
        <row r="7472">
          <cell r="H7472">
            <v>14798308</v>
          </cell>
          <cell r="I7472" t="str">
            <v>272,19 $</v>
          </cell>
          <cell r="J7472" t="str">
            <v>Domaine du Colombier, Hermitag e</v>
          </cell>
          <cell r="K7472">
            <v>6</v>
          </cell>
          <cell r="L7472">
            <v>750</v>
          </cell>
        </row>
        <row r="7473">
          <cell r="H7473">
            <v>14895626</v>
          </cell>
          <cell r="I7473" t="str">
            <v>71,53 $</v>
          </cell>
          <cell r="J7473" t="str">
            <v>Domaine du Colombier, Primaver a</v>
          </cell>
          <cell r="K7473">
            <v>6</v>
          </cell>
          <cell r="L7473">
            <v>750</v>
          </cell>
        </row>
        <row r="7474">
          <cell r="H7474">
            <v>14952897</v>
          </cell>
          <cell r="I7474" t="str">
            <v>31,45 $</v>
          </cell>
          <cell r="J7474" t="str">
            <v xml:space="preserve">Xino Xano </v>
          </cell>
          <cell r="K7474">
            <v>6</v>
          </cell>
          <cell r="L7474">
            <v>750</v>
          </cell>
        </row>
        <row r="7475">
          <cell r="H7475">
            <v>14952900</v>
          </cell>
          <cell r="I7475" t="str">
            <v>38,19 $</v>
          </cell>
          <cell r="J7475" t="str">
            <v xml:space="preserve">Melocotón </v>
          </cell>
          <cell r="K7475">
            <v>6</v>
          </cell>
          <cell r="L7475">
            <v>750</v>
          </cell>
        </row>
        <row r="7476">
          <cell r="H7476">
            <v>14952977</v>
          </cell>
          <cell r="I7476" t="str">
            <v>38,19 $</v>
          </cell>
          <cell r="J7476" t="str">
            <v xml:space="preserve">Digresión </v>
          </cell>
          <cell r="K7476">
            <v>6</v>
          </cell>
          <cell r="L7476">
            <v>750</v>
          </cell>
        </row>
        <row r="7477">
          <cell r="H7477">
            <v>14952985</v>
          </cell>
          <cell r="I7477" t="str">
            <v>46,28 $</v>
          </cell>
          <cell r="J7477" t="str">
            <v xml:space="preserve">Macabeu </v>
          </cell>
          <cell r="K7477">
            <v>6</v>
          </cell>
          <cell r="L7477">
            <v>750</v>
          </cell>
        </row>
        <row r="7478">
          <cell r="H7478">
            <v>14873881</v>
          </cell>
          <cell r="I7478" t="str">
            <v>41,25 $</v>
          </cell>
          <cell r="J7478" t="str">
            <v>Lambrusco Rosato, Rose di Bacc o</v>
          </cell>
          <cell r="K7478">
            <v>12</v>
          </cell>
          <cell r="L7478">
            <v>750</v>
          </cell>
        </row>
        <row r="7479">
          <cell r="H7479">
            <v>14873777</v>
          </cell>
          <cell r="I7479" t="str">
            <v>41,25 $</v>
          </cell>
          <cell r="J7479" t="str">
            <v xml:space="preserve">Rose di Bacco, Lambrusco Rosso </v>
          </cell>
          <cell r="K7479">
            <v>12</v>
          </cell>
          <cell r="L7479">
            <v>750</v>
          </cell>
        </row>
        <row r="7480">
          <cell r="H7480">
            <v>14957591</v>
          </cell>
          <cell r="I7480" t="str">
            <v>38,01 $</v>
          </cell>
          <cell r="J7480" t="str">
            <v>Mas du Chêne, Les Copines ador ent</v>
          </cell>
          <cell r="K7480">
            <v>6</v>
          </cell>
          <cell r="L7480">
            <v>750</v>
          </cell>
        </row>
        <row r="7481">
          <cell r="H7481">
            <v>14957583</v>
          </cell>
          <cell r="I7481" t="str">
            <v>38,01 $</v>
          </cell>
          <cell r="J7481" t="str">
            <v>Mas du Chêne, Les Copains débo rdent</v>
          </cell>
          <cell r="K7481">
            <v>6</v>
          </cell>
          <cell r="L7481">
            <v>750</v>
          </cell>
        </row>
        <row r="7482">
          <cell r="H7482">
            <v>14957575</v>
          </cell>
          <cell r="I7482" t="str">
            <v>48,89 $</v>
          </cell>
          <cell r="J7482" t="str">
            <v>Mas du Chêne, Merlot L'enchant eur</v>
          </cell>
          <cell r="K7482">
            <v>6</v>
          </cell>
          <cell r="L7482">
            <v>750</v>
          </cell>
        </row>
        <row r="7483">
          <cell r="H7483">
            <v>14957567</v>
          </cell>
          <cell r="I7483" t="str">
            <v>58,41 $</v>
          </cell>
          <cell r="J7483" t="str">
            <v xml:space="preserve">Mas du Chêne, Soufre qui peut </v>
          </cell>
          <cell r="K7483">
            <v>6</v>
          </cell>
          <cell r="L7483">
            <v>750</v>
          </cell>
        </row>
        <row r="7484">
          <cell r="H7484">
            <v>14957381</v>
          </cell>
          <cell r="I7484" t="str">
            <v>75,85 $</v>
          </cell>
          <cell r="J7484" t="str">
            <v xml:space="preserve">Bodegas Aquitania S.L., Bernon </v>
          </cell>
          <cell r="K7484">
            <v>12</v>
          </cell>
          <cell r="L7484">
            <v>750</v>
          </cell>
        </row>
        <row r="7485">
          <cell r="H7485">
            <v>14900211</v>
          </cell>
          <cell r="I7485" t="str">
            <v>63,25 $</v>
          </cell>
          <cell r="J7485" t="str">
            <v xml:space="preserve">Dibon Cava, Brut Rosé </v>
          </cell>
          <cell r="K7485">
            <v>12</v>
          </cell>
          <cell r="L7485">
            <v>750</v>
          </cell>
        </row>
        <row r="7486">
          <cell r="H7486">
            <v>14958800</v>
          </cell>
          <cell r="I7486" t="str">
            <v>74,35 $</v>
          </cell>
          <cell r="J7486" t="str">
            <v>Domaine Robert Roth, Pinot Noi r Orschwillerbourg</v>
          </cell>
          <cell r="K7486">
            <v>6</v>
          </cell>
          <cell r="L7486">
            <v>750</v>
          </cell>
        </row>
        <row r="7487">
          <cell r="H7487">
            <v>14958771</v>
          </cell>
          <cell r="I7487" t="str">
            <v>81,24 $</v>
          </cell>
          <cell r="J7487" t="str">
            <v xml:space="preserve">Domaine Robert Roth, Horange </v>
          </cell>
          <cell r="K7487">
            <v>6</v>
          </cell>
          <cell r="L7487">
            <v>750</v>
          </cell>
        </row>
        <row r="7488">
          <cell r="H7488">
            <v>14959079</v>
          </cell>
          <cell r="I7488" t="str">
            <v>71,52 $</v>
          </cell>
          <cell r="J7488" t="str">
            <v>Domaine Robert Roth, Riesling Hornstein</v>
          </cell>
          <cell r="K7488">
            <v>6</v>
          </cell>
          <cell r="L7488">
            <v>750</v>
          </cell>
        </row>
        <row r="7489">
          <cell r="H7489">
            <v>14912060</v>
          </cell>
          <cell r="I7489" t="str">
            <v>62,91 $</v>
          </cell>
          <cell r="J7489" t="str">
            <v>Domaine Thierry Merlin-Cherrie r, Sancerre</v>
          </cell>
          <cell r="K7489">
            <v>6</v>
          </cell>
          <cell r="L7489">
            <v>750</v>
          </cell>
        </row>
        <row r="7490">
          <cell r="H7490">
            <v>14961161</v>
          </cell>
          <cell r="I7490" t="str">
            <v>94,36 $</v>
          </cell>
          <cell r="J7490" t="str">
            <v xml:space="preserve">Roc des Anges, Australe </v>
          </cell>
          <cell r="K7490">
            <v>6</v>
          </cell>
          <cell r="L7490">
            <v>750</v>
          </cell>
        </row>
        <row r="7491">
          <cell r="H7491">
            <v>14960951</v>
          </cell>
          <cell r="I7491" t="str">
            <v>101,55 $</v>
          </cell>
          <cell r="J7491" t="str">
            <v xml:space="preserve">Roc des Anges, Reliefs </v>
          </cell>
          <cell r="K7491">
            <v>6</v>
          </cell>
          <cell r="L7491">
            <v>750</v>
          </cell>
        </row>
        <row r="7492">
          <cell r="H7492">
            <v>14963238</v>
          </cell>
          <cell r="I7492" t="str">
            <v>103,80 $</v>
          </cell>
          <cell r="J7492" t="str">
            <v>Domaine La Traversée, AOP Terr asses du Larzac</v>
          </cell>
          <cell r="K7492">
            <v>6</v>
          </cell>
          <cell r="L7492">
            <v>750</v>
          </cell>
        </row>
        <row r="7493">
          <cell r="H7493">
            <v>14874921</v>
          </cell>
          <cell r="I7493" t="str">
            <v>77,47 $</v>
          </cell>
          <cell r="J7493" t="str">
            <v>Château La Gasparde, Cuvée Pre stige</v>
          </cell>
          <cell r="K7493">
            <v>6</v>
          </cell>
          <cell r="L7493">
            <v>750</v>
          </cell>
        </row>
        <row r="7494">
          <cell r="H7494">
            <v>14966615</v>
          </cell>
          <cell r="I7494" t="str">
            <v>113,95 $</v>
          </cell>
          <cell r="J7494" t="str">
            <v>Domaines de Quatre Pierres, Le s Ricochets</v>
          </cell>
          <cell r="K7494">
            <v>12</v>
          </cell>
          <cell r="L7494">
            <v>750</v>
          </cell>
        </row>
        <row r="7495">
          <cell r="H7495">
            <v>14748108</v>
          </cell>
          <cell r="I7495" t="str">
            <v>69,92 $</v>
          </cell>
          <cell r="J7495" t="str">
            <v>Succes Vinicola, Experiencia P arellada</v>
          </cell>
          <cell r="K7495">
            <v>12</v>
          </cell>
          <cell r="L7495">
            <v>750</v>
          </cell>
        </row>
        <row r="7496">
          <cell r="H7496">
            <v>14967087</v>
          </cell>
          <cell r="I7496" t="str">
            <v>104,85 $</v>
          </cell>
          <cell r="J7496" t="str">
            <v>Succes Vinicola, Experiencia P arellada Keykeg</v>
          </cell>
          <cell r="K7496">
            <v>1</v>
          </cell>
          <cell r="L7496">
            <v>20000</v>
          </cell>
        </row>
        <row r="7497">
          <cell r="H7497">
            <v>14967255</v>
          </cell>
          <cell r="I7497" t="str">
            <v>67,40 $</v>
          </cell>
          <cell r="J7497" t="str">
            <v xml:space="preserve">Succes Vinicola, El Mentider </v>
          </cell>
          <cell r="K7497">
            <v>6</v>
          </cell>
          <cell r="L7497">
            <v>750</v>
          </cell>
        </row>
        <row r="7498">
          <cell r="H7498">
            <v>14967010</v>
          </cell>
          <cell r="I7498" t="str">
            <v>125,82 $</v>
          </cell>
          <cell r="J7498" t="str">
            <v xml:space="preserve">Succes Vinicola, El Sola </v>
          </cell>
          <cell r="K7498">
            <v>6</v>
          </cell>
          <cell r="L7498">
            <v>750</v>
          </cell>
        </row>
        <row r="7499">
          <cell r="H7499">
            <v>14966869</v>
          </cell>
          <cell r="I7499" t="str">
            <v>106,04 $</v>
          </cell>
          <cell r="J7499" t="str">
            <v xml:space="preserve">Succes Vinicola, El Prat </v>
          </cell>
          <cell r="K7499">
            <v>12</v>
          </cell>
          <cell r="L7499">
            <v>750</v>
          </cell>
        </row>
        <row r="7500">
          <cell r="H7500">
            <v>14966703</v>
          </cell>
          <cell r="I7500" t="str">
            <v>78,19 $</v>
          </cell>
          <cell r="J7500" t="str">
            <v>Succes Vinicola, La Cuca de Ll um Magnum</v>
          </cell>
          <cell r="K7500">
            <v>6</v>
          </cell>
          <cell r="L7500">
            <v>1500</v>
          </cell>
        </row>
        <row r="7501">
          <cell r="H7501">
            <v>14967298</v>
          </cell>
          <cell r="I7501" t="str">
            <v>154,87 $</v>
          </cell>
          <cell r="J7501" t="str">
            <v>Succes Vinicola, La Cuca de Ll um Keykeg</v>
          </cell>
          <cell r="K7501">
            <v>1</v>
          </cell>
          <cell r="L7501">
            <v>20000</v>
          </cell>
        </row>
        <row r="7502">
          <cell r="H7502">
            <v>14790859</v>
          </cell>
          <cell r="I7502" t="str">
            <v>48,59 $</v>
          </cell>
          <cell r="J7502" t="str">
            <v>À ma guise, Domaine Les Terres Promises</v>
          </cell>
          <cell r="K7502">
            <v>6</v>
          </cell>
          <cell r="L7502">
            <v>750</v>
          </cell>
        </row>
        <row r="7503">
          <cell r="H7503">
            <v>14966789</v>
          </cell>
          <cell r="I7503" t="str">
            <v>62,91 $</v>
          </cell>
          <cell r="J7503" t="str">
            <v xml:space="preserve">Ajola, Rosso Pic Nic </v>
          </cell>
          <cell r="K7503">
            <v>6</v>
          </cell>
          <cell r="L7503">
            <v>750</v>
          </cell>
        </row>
        <row r="7504">
          <cell r="H7504">
            <v>14966990</v>
          </cell>
          <cell r="I7504" t="str">
            <v>80,88 $</v>
          </cell>
          <cell r="J7504" t="str">
            <v xml:space="preserve">Ajola, Rosso Cesanese </v>
          </cell>
          <cell r="K7504">
            <v>6</v>
          </cell>
          <cell r="L7504">
            <v>750</v>
          </cell>
        </row>
        <row r="7505">
          <cell r="H7505">
            <v>14966906</v>
          </cell>
          <cell r="I7505" t="str">
            <v>67,40 $</v>
          </cell>
          <cell r="J7505" t="str">
            <v xml:space="preserve">Ajola, Bianco Fishing Wine </v>
          </cell>
          <cell r="K7505">
            <v>6</v>
          </cell>
          <cell r="L7505">
            <v>750</v>
          </cell>
        </row>
        <row r="7506">
          <cell r="H7506">
            <v>14966674</v>
          </cell>
          <cell r="I7506" t="str">
            <v>71,89 $</v>
          </cell>
          <cell r="J7506" t="str">
            <v xml:space="preserve">Ajola, Bianco </v>
          </cell>
          <cell r="K7506">
            <v>6</v>
          </cell>
          <cell r="L7506">
            <v>750</v>
          </cell>
        </row>
        <row r="7507">
          <cell r="H7507">
            <v>14966691</v>
          </cell>
          <cell r="I7507" t="str">
            <v>80,88 $</v>
          </cell>
          <cell r="J7507" t="str">
            <v xml:space="preserve">Ajola, Bianco Macerato </v>
          </cell>
          <cell r="K7507">
            <v>6</v>
          </cell>
          <cell r="L7507">
            <v>750</v>
          </cell>
        </row>
        <row r="7508">
          <cell r="H7508">
            <v>14966885</v>
          </cell>
          <cell r="I7508" t="str">
            <v>67,40 $</v>
          </cell>
          <cell r="J7508" t="str">
            <v xml:space="preserve">Ajola, Rosso </v>
          </cell>
          <cell r="K7508">
            <v>6</v>
          </cell>
          <cell r="L7508">
            <v>750</v>
          </cell>
        </row>
        <row r="7509">
          <cell r="H7509">
            <v>14860677</v>
          </cell>
          <cell r="I7509" t="str">
            <v>107,84 $</v>
          </cell>
          <cell r="J7509" t="str">
            <v>l'Epicourchois Luc Percher, Sa ssayen</v>
          </cell>
          <cell r="K7509">
            <v>12</v>
          </cell>
          <cell r="L7509">
            <v>750</v>
          </cell>
        </row>
        <row r="7510">
          <cell r="H7510">
            <v>14969226</v>
          </cell>
          <cell r="I7510" t="str">
            <v>73,92 $</v>
          </cell>
          <cell r="J7510" t="str">
            <v xml:space="preserve">Zenato, Chiaretto Rosé </v>
          </cell>
          <cell r="K7510">
            <v>12</v>
          </cell>
          <cell r="L7510">
            <v>750</v>
          </cell>
        </row>
        <row r="7511">
          <cell r="H7511">
            <v>14969496</v>
          </cell>
          <cell r="I7511" t="str">
            <v>66,45 $</v>
          </cell>
          <cell r="J7511" t="str">
            <v xml:space="preserve">Poema, Poema Brut Cava </v>
          </cell>
          <cell r="K7511">
            <v>12</v>
          </cell>
          <cell r="L7511">
            <v>750</v>
          </cell>
        </row>
        <row r="7512">
          <cell r="H7512">
            <v>14969373</v>
          </cell>
          <cell r="I7512" t="str">
            <v>94,36 $</v>
          </cell>
          <cell r="J7512" t="str">
            <v xml:space="preserve">Sant Yuste, Fuentecilla Bianco </v>
          </cell>
          <cell r="K7512">
            <v>6</v>
          </cell>
          <cell r="L7512">
            <v>750</v>
          </cell>
        </row>
        <row r="7513">
          <cell r="H7513">
            <v>14969381</v>
          </cell>
          <cell r="I7513" t="str">
            <v>71,89 $</v>
          </cell>
          <cell r="J7513" t="str">
            <v>Sant Yuste, Vino de Pueblo Ver dejo (Arenas de SantYuste)</v>
          </cell>
          <cell r="K7513">
            <v>6</v>
          </cell>
          <cell r="L7513">
            <v>750</v>
          </cell>
        </row>
        <row r="7514">
          <cell r="H7514">
            <v>14969331</v>
          </cell>
          <cell r="I7514" t="str">
            <v>94,36 $</v>
          </cell>
          <cell r="J7514" t="str">
            <v xml:space="preserve">Sant Yuste, El Carrascal </v>
          </cell>
          <cell r="K7514">
            <v>6</v>
          </cell>
          <cell r="L7514">
            <v>750</v>
          </cell>
        </row>
        <row r="7515">
          <cell r="H7515">
            <v>14969621</v>
          </cell>
          <cell r="I7515" t="str">
            <v>94,36 $</v>
          </cell>
          <cell r="J7515" t="str">
            <v xml:space="preserve">Sant Yuste, Vallejo </v>
          </cell>
          <cell r="K7515">
            <v>6</v>
          </cell>
          <cell r="L7515">
            <v>750</v>
          </cell>
        </row>
        <row r="7516">
          <cell r="H7516">
            <v>14969630</v>
          </cell>
          <cell r="I7516" t="str">
            <v>134,80 $</v>
          </cell>
          <cell r="J7516" t="str">
            <v xml:space="preserve">Sant Yuste, Las Minanas </v>
          </cell>
          <cell r="K7516">
            <v>6</v>
          </cell>
          <cell r="L7516">
            <v>750</v>
          </cell>
        </row>
        <row r="7517">
          <cell r="H7517">
            <v>14856133</v>
          </cell>
          <cell r="I7517" t="str">
            <v>52,42 $</v>
          </cell>
          <cell r="J7517" t="str">
            <v xml:space="preserve">Domaine Girard, Pinot Noir </v>
          </cell>
          <cell r="K7517">
            <v>6</v>
          </cell>
          <cell r="L7517">
            <v>750</v>
          </cell>
        </row>
        <row r="7518">
          <cell r="H7518">
            <v>14856176</v>
          </cell>
          <cell r="I7518" t="str">
            <v>46,61 $</v>
          </cell>
          <cell r="J7518" t="str">
            <v xml:space="preserve">Domaine Girard, Tradition </v>
          </cell>
          <cell r="K7518">
            <v>6</v>
          </cell>
          <cell r="L7518">
            <v>750</v>
          </cell>
        </row>
        <row r="7519">
          <cell r="H7519">
            <v>14845354</v>
          </cell>
          <cell r="I7519" t="str">
            <v>62,01 $</v>
          </cell>
          <cell r="J7519" t="str">
            <v>Domaine Lalaurie, Cabernet Sau vignon</v>
          </cell>
          <cell r="K7519">
            <v>12</v>
          </cell>
          <cell r="L7519">
            <v>750</v>
          </cell>
        </row>
        <row r="7520">
          <cell r="H7520">
            <v>14845362</v>
          </cell>
          <cell r="I7520" t="str">
            <v>53,32 $</v>
          </cell>
          <cell r="J7520" t="str">
            <v xml:space="preserve">Domaine Lalaurie, Chardonnay </v>
          </cell>
          <cell r="K7520">
            <v>12</v>
          </cell>
          <cell r="L7520">
            <v>750</v>
          </cell>
        </row>
        <row r="7521">
          <cell r="H7521">
            <v>14815358</v>
          </cell>
          <cell r="I7521" t="str">
            <v>84,65 $</v>
          </cell>
          <cell r="J7521" t="str">
            <v>Domaine de la Garde, Cahors re serve Edward</v>
          </cell>
          <cell r="K7521">
            <v>12</v>
          </cell>
          <cell r="L7521">
            <v>750</v>
          </cell>
        </row>
        <row r="7522">
          <cell r="H7522">
            <v>14972396</v>
          </cell>
          <cell r="I7522" t="str">
            <v>57,52 $</v>
          </cell>
          <cell r="J7522" t="str">
            <v>Clos Fornelli, Chiosu Minustel lu</v>
          </cell>
          <cell r="K7522">
            <v>6</v>
          </cell>
          <cell r="L7522">
            <v>750</v>
          </cell>
        </row>
        <row r="7523">
          <cell r="H7523">
            <v>14876513</v>
          </cell>
          <cell r="I7523" t="str">
            <v>241,44 $</v>
          </cell>
          <cell r="J7523" t="str">
            <v>Tormaresca, Bocca di Lupo Cast el del Monte</v>
          </cell>
          <cell r="K7523">
            <v>6</v>
          </cell>
          <cell r="L7523">
            <v>750</v>
          </cell>
        </row>
        <row r="7524">
          <cell r="H7524">
            <v>14753476</v>
          </cell>
          <cell r="I7524" t="str">
            <v>90,00 $</v>
          </cell>
          <cell r="J7524" t="str">
            <v>Tormaresca, Pietrabianca Caste l Del Monte DOC</v>
          </cell>
          <cell r="K7524">
            <v>6</v>
          </cell>
          <cell r="L7524">
            <v>750</v>
          </cell>
        </row>
        <row r="7525">
          <cell r="H7525">
            <v>14876521</v>
          </cell>
          <cell r="I7525" t="str">
            <v>109,80 $</v>
          </cell>
          <cell r="J7525" t="str">
            <v>Tormaresca, Masseria Maime Neg roamaro Salento IGT</v>
          </cell>
          <cell r="K7525">
            <v>6</v>
          </cell>
          <cell r="L7525">
            <v>750</v>
          </cell>
        </row>
        <row r="7526">
          <cell r="H7526">
            <v>14978528</v>
          </cell>
          <cell r="I7526" t="str">
            <v>161,76 $</v>
          </cell>
          <cell r="J7526" t="str">
            <v xml:space="preserve">Noëlla Morantin, Chez Charles </v>
          </cell>
          <cell r="K7526">
            <v>12</v>
          </cell>
          <cell r="L7526">
            <v>750</v>
          </cell>
        </row>
        <row r="7527">
          <cell r="H7527">
            <v>14768627</v>
          </cell>
          <cell r="I7527" t="str">
            <v>34,15 $</v>
          </cell>
          <cell r="J7527" t="str">
            <v>Le Arche, Le Arche Prosecco ro sé Extra dry</v>
          </cell>
          <cell r="K7527">
            <v>6</v>
          </cell>
          <cell r="L7527">
            <v>750</v>
          </cell>
        </row>
        <row r="7528">
          <cell r="H7528">
            <v>14739332</v>
          </cell>
          <cell r="I7528" t="str">
            <v>49,88 $</v>
          </cell>
          <cell r="J7528" t="str">
            <v xml:space="preserve">Hidalgo Albert, Lo Petit PAU </v>
          </cell>
          <cell r="K7528">
            <v>6</v>
          </cell>
          <cell r="L7528">
            <v>750</v>
          </cell>
        </row>
        <row r="7529">
          <cell r="H7529">
            <v>14739156</v>
          </cell>
          <cell r="I7529" t="str">
            <v>58,41 $</v>
          </cell>
          <cell r="J7529" t="str">
            <v xml:space="preserve">Hidalgo Albert, Priorat Fina </v>
          </cell>
          <cell r="K7529">
            <v>6</v>
          </cell>
          <cell r="L7529">
            <v>750</v>
          </cell>
        </row>
        <row r="7530">
          <cell r="H7530">
            <v>14739455</v>
          </cell>
          <cell r="I7530" t="str">
            <v>98,85 $</v>
          </cell>
          <cell r="J7530" t="str">
            <v>Hidalgo Albert, Priorat 1270 a vuit Tinto</v>
          </cell>
          <cell r="K7530">
            <v>6</v>
          </cell>
          <cell r="L7530">
            <v>750</v>
          </cell>
        </row>
        <row r="7531">
          <cell r="H7531">
            <v>14978843</v>
          </cell>
          <cell r="I7531" t="str">
            <v>100,20 $</v>
          </cell>
          <cell r="J7531" t="str">
            <v>Emmanuel Darnaud, Crozes-Hermi tage Les Trois Chênes magnum</v>
          </cell>
          <cell r="K7531">
            <v>3</v>
          </cell>
          <cell r="L7531">
            <v>1500</v>
          </cell>
        </row>
        <row r="7532">
          <cell r="H7532">
            <v>14978940</v>
          </cell>
          <cell r="I7532" t="str">
            <v>91,22 $</v>
          </cell>
          <cell r="J7532" t="str">
            <v>Emmanuel Darnaud, Crozes-Hermi tage Les Trois Chênes</v>
          </cell>
          <cell r="K7532">
            <v>6</v>
          </cell>
          <cell r="L7532">
            <v>750</v>
          </cell>
        </row>
        <row r="7533">
          <cell r="H7533">
            <v>14979117</v>
          </cell>
          <cell r="I7533" t="str">
            <v>154,12 $</v>
          </cell>
          <cell r="J7533" t="str">
            <v>Emmanuel Darnaud, Saint-Joseph La Dardouille</v>
          </cell>
          <cell r="K7533">
            <v>6</v>
          </cell>
          <cell r="L7533">
            <v>750</v>
          </cell>
        </row>
        <row r="7534">
          <cell r="H7534">
            <v>14853952</v>
          </cell>
          <cell r="I7534" t="str">
            <v>121,32 $</v>
          </cell>
          <cell r="J7534" t="str">
            <v xml:space="preserve">Ijalba, Cuvée </v>
          </cell>
          <cell r="K7534">
            <v>12</v>
          </cell>
          <cell r="L7534">
            <v>750</v>
          </cell>
        </row>
        <row r="7535">
          <cell r="H7535">
            <v>14980521</v>
          </cell>
          <cell r="I7535" t="str">
            <v>108,56 $</v>
          </cell>
          <cell r="J7535" t="str">
            <v xml:space="preserve">Chene Bleu, Astralabe </v>
          </cell>
          <cell r="K7535">
            <v>6</v>
          </cell>
          <cell r="L7535">
            <v>750</v>
          </cell>
        </row>
        <row r="7536">
          <cell r="H7536">
            <v>14980345</v>
          </cell>
          <cell r="I7536" t="str">
            <v>336,74 $</v>
          </cell>
          <cell r="J7536" t="str">
            <v xml:space="preserve">Chene Bleu, Abélard </v>
          </cell>
          <cell r="K7536">
            <v>6</v>
          </cell>
          <cell r="L7536">
            <v>750</v>
          </cell>
        </row>
        <row r="7537">
          <cell r="H7537">
            <v>14980530</v>
          </cell>
          <cell r="I7537" t="str">
            <v>336,74 $</v>
          </cell>
          <cell r="J7537" t="str">
            <v xml:space="preserve">Chene Bleu, Abélard </v>
          </cell>
          <cell r="K7537">
            <v>6</v>
          </cell>
          <cell r="L7537">
            <v>750</v>
          </cell>
        </row>
        <row r="7538">
          <cell r="H7538">
            <v>14980409</v>
          </cell>
          <cell r="I7538" t="str">
            <v>336,74 $</v>
          </cell>
          <cell r="J7538" t="str">
            <v xml:space="preserve">Chene Bleu, Abélard </v>
          </cell>
          <cell r="K7538">
            <v>6</v>
          </cell>
          <cell r="L7538">
            <v>750</v>
          </cell>
        </row>
        <row r="7539">
          <cell r="H7539">
            <v>14980396</v>
          </cell>
          <cell r="I7539" t="str">
            <v>336,74 $</v>
          </cell>
          <cell r="J7539" t="str">
            <v xml:space="preserve">Chene Bleu, Abélard </v>
          </cell>
          <cell r="K7539">
            <v>6</v>
          </cell>
          <cell r="L7539">
            <v>750</v>
          </cell>
        </row>
        <row r="7540">
          <cell r="H7540">
            <v>14980337</v>
          </cell>
          <cell r="I7540" t="str">
            <v>336,74 $</v>
          </cell>
          <cell r="J7540" t="str">
            <v xml:space="preserve">Chene Bleu, Heloïse </v>
          </cell>
          <cell r="K7540">
            <v>6</v>
          </cell>
          <cell r="L7540">
            <v>750</v>
          </cell>
        </row>
        <row r="7541">
          <cell r="H7541">
            <v>14980311</v>
          </cell>
          <cell r="I7541" t="str">
            <v>336,74 $</v>
          </cell>
          <cell r="J7541" t="str">
            <v xml:space="preserve">Chene Bleu, Heloïse </v>
          </cell>
          <cell r="K7541">
            <v>6</v>
          </cell>
          <cell r="L7541">
            <v>750</v>
          </cell>
        </row>
        <row r="7542">
          <cell r="H7542">
            <v>14980302</v>
          </cell>
          <cell r="I7542" t="str">
            <v>336,74 $</v>
          </cell>
          <cell r="J7542" t="str">
            <v xml:space="preserve">Chene Bleu, Heloïse </v>
          </cell>
          <cell r="K7542">
            <v>6</v>
          </cell>
          <cell r="L7542">
            <v>750</v>
          </cell>
        </row>
        <row r="7543">
          <cell r="H7543">
            <v>14980370</v>
          </cell>
          <cell r="I7543" t="str">
            <v>336,74 $</v>
          </cell>
          <cell r="J7543" t="str">
            <v xml:space="preserve">Chene Bleu, Heloïse </v>
          </cell>
          <cell r="K7543">
            <v>6</v>
          </cell>
          <cell r="L7543">
            <v>750</v>
          </cell>
        </row>
        <row r="7544">
          <cell r="H7544">
            <v>14980994</v>
          </cell>
          <cell r="I7544" t="str">
            <v>59,27 $</v>
          </cell>
          <cell r="J7544" t="str">
            <v xml:space="preserve">Guenoc, Chardonnay </v>
          </cell>
          <cell r="K7544">
            <v>12</v>
          </cell>
          <cell r="L7544">
            <v>750</v>
          </cell>
        </row>
        <row r="7545">
          <cell r="H7545">
            <v>14743631</v>
          </cell>
          <cell r="I7545" t="str">
            <v>27,86 $</v>
          </cell>
          <cell r="J7545" t="str">
            <v xml:space="preserve">Merinos, Rouge </v>
          </cell>
          <cell r="K7545">
            <v>6</v>
          </cell>
          <cell r="L7545">
            <v>750</v>
          </cell>
        </row>
        <row r="7546">
          <cell r="H7546">
            <v>14750021</v>
          </cell>
          <cell r="I7546" t="str">
            <v>135,33 $</v>
          </cell>
          <cell r="J7546" t="str">
            <v xml:space="preserve">Can Sumoi, Xarel'lo Penedes </v>
          </cell>
          <cell r="K7546">
            <v>12</v>
          </cell>
          <cell r="L7546">
            <v>750</v>
          </cell>
        </row>
        <row r="7547">
          <cell r="H7547">
            <v>14866551</v>
          </cell>
          <cell r="I7547" t="str">
            <v>70,83 $</v>
          </cell>
          <cell r="J7547" t="str">
            <v xml:space="preserve">Can Sumoi, Sumoll-Garnatxa </v>
          </cell>
          <cell r="K7547">
            <v>6</v>
          </cell>
          <cell r="L7547">
            <v>750</v>
          </cell>
        </row>
        <row r="7548">
          <cell r="H7548">
            <v>14845830</v>
          </cell>
          <cell r="I7548" t="str">
            <v>120,21 $</v>
          </cell>
          <cell r="J7548" t="str">
            <v>Sancerre Duc de Tarente, Sance rre Duc de Tarente</v>
          </cell>
          <cell r="K7548">
            <v>12</v>
          </cell>
          <cell r="L7548">
            <v>750</v>
          </cell>
        </row>
        <row r="7549">
          <cell r="H7549">
            <v>14981321</v>
          </cell>
          <cell r="I7549" t="str">
            <v>85,53 $</v>
          </cell>
          <cell r="J7549" t="str">
            <v>A Los Vinateros Bravos, Volcan ico Pais</v>
          </cell>
          <cell r="K7549">
            <v>12</v>
          </cell>
          <cell r="L7549">
            <v>750</v>
          </cell>
        </row>
        <row r="7550">
          <cell r="H7550">
            <v>14885559</v>
          </cell>
          <cell r="I7550" t="str">
            <v>98,14 $</v>
          </cell>
          <cell r="J7550" t="str">
            <v xml:space="preserve">Mas Théo, Ginger </v>
          </cell>
          <cell r="K7550">
            <v>12</v>
          </cell>
          <cell r="L7550">
            <v>750</v>
          </cell>
        </row>
        <row r="7551">
          <cell r="H7551">
            <v>14885532</v>
          </cell>
          <cell r="I7551" t="str">
            <v>85,37 $</v>
          </cell>
          <cell r="J7551" t="str">
            <v xml:space="preserve">Mas Théo, T.O </v>
          </cell>
          <cell r="K7551">
            <v>12</v>
          </cell>
          <cell r="L7551">
            <v>750</v>
          </cell>
        </row>
        <row r="7552">
          <cell r="H7552">
            <v>14897630</v>
          </cell>
          <cell r="I7552" t="str">
            <v>35,95 $</v>
          </cell>
          <cell r="J7552" t="str">
            <v xml:space="preserve">Diwald, ChaGrü </v>
          </cell>
          <cell r="K7552">
            <v>6</v>
          </cell>
          <cell r="L7552">
            <v>750</v>
          </cell>
        </row>
        <row r="7553">
          <cell r="H7553">
            <v>14897648</v>
          </cell>
          <cell r="I7553" t="str">
            <v>66,05 $</v>
          </cell>
          <cell r="J7553" t="str">
            <v xml:space="preserve">Diwald, Zünstoff </v>
          </cell>
          <cell r="K7553">
            <v>6</v>
          </cell>
          <cell r="L7553">
            <v>750</v>
          </cell>
        </row>
        <row r="7554">
          <cell r="H7554">
            <v>14981882</v>
          </cell>
          <cell r="I7554" t="str">
            <v>94,36 $</v>
          </cell>
          <cell r="J7554" t="str">
            <v>Domaine des 2 Anes, Fontanille s</v>
          </cell>
          <cell r="K7554">
            <v>12</v>
          </cell>
          <cell r="L7554">
            <v>750</v>
          </cell>
        </row>
        <row r="7555">
          <cell r="H7555">
            <v>14981751</v>
          </cell>
          <cell r="I7555" t="str">
            <v>49,43 $</v>
          </cell>
          <cell r="J7555" t="str">
            <v>LusoVini, Flor de Nelas Reserv a</v>
          </cell>
          <cell r="K7555">
            <v>12</v>
          </cell>
          <cell r="L7555">
            <v>750</v>
          </cell>
        </row>
        <row r="7556">
          <cell r="H7556">
            <v>14832254</v>
          </cell>
          <cell r="I7556" t="str">
            <v>74,31 $</v>
          </cell>
          <cell r="J7556" t="str">
            <v xml:space="preserve">Coste, Domaine Danjou-Banessy </v>
          </cell>
          <cell r="K7556">
            <v>6</v>
          </cell>
          <cell r="L7556">
            <v>750</v>
          </cell>
        </row>
        <row r="7557">
          <cell r="H7557">
            <v>14981903</v>
          </cell>
          <cell r="I7557" t="str">
            <v>74,31 $</v>
          </cell>
          <cell r="J7557" t="str">
            <v xml:space="preserve">Roboul, Domaine Danjou-Banessy </v>
          </cell>
          <cell r="K7557">
            <v>6</v>
          </cell>
          <cell r="L7557">
            <v>750</v>
          </cell>
        </row>
        <row r="7558">
          <cell r="H7558">
            <v>14933848</v>
          </cell>
          <cell r="I7558" t="str">
            <v>68,72 $</v>
          </cell>
          <cell r="J7558" t="str">
            <v>Christoph Hoch, MAG Gruner Vel tiliner</v>
          </cell>
          <cell r="K7558">
            <v>3</v>
          </cell>
          <cell r="L7558">
            <v>1500</v>
          </cell>
        </row>
        <row r="7559">
          <cell r="H7559">
            <v>14981997</v>
          </cell>
          <cell r="I7559" t="str">
            <v>66,73 $</v>
          </cell>
          <cell r="J7559" t="str">
            <v xml:space="preserve">Christoph Hoch, Kalkspitz </v>
          </cell>
          <cell r="K7559">
            <v>3</v>
          </cell>
          <cell r="L7559">
            <v>1500</v>
          </cell>
        </row>
        <row r="7560">
          <cell r="H7560">
            <v>14911366</v>
          </cell>
          <cell r="I7560" t="str">
            <v>42,35 $</v>
          </cell>
          <cell r="J7560" t="str">
            <v xml:space="preserve">Cuvée Chez Leveque, Syrah </v>
          </cell>
          <cell r="K7560">
            <v>12</v>
          </cell>
          <cell r="L7560">
            <v>750</v>
          </cell>
        </row>
        <row r="7561">
          <cell r="H7561">
            <v>14911278</v>
          </cell>
          <cell r="I7561" t="str">
            <v>42,35 $</v>
          </cell>
          <cell r="J7561" t="str">
            <v xml:space="preserve">Cuvée Chez Leveque, Chardonnay </v>
          </cell>
          <cell r="K7561">
            <v>12</v>
          </cell>
          <cell r="L7561">
            <v>750</v>
          </cell>
        </row>
        <row r="7562">
          <cell r="H7562">
            <v>14983079</v>
          </cell>
          <cell r="I7562" t="str">
            <v>76,39 $</v>
          </cell>
          <cell r="J7562" t="str">
            <v>Domaine Philippe Gilbert, Mene tou-Salon blanc</v>
          </cell>
          <cell r="K7562">
            <v>6</v>
          </cell>
          <cell r="L7562">
            <v>750</v>
          </cell>
        </row>
        <row r="7563">
          <cell r="H7563">
            <v>14872715</v>
          </cell>
          <cell r="I7563" t="str">
            <v>56,35 $</v>
          </cell>
          <cell r="J7563" t="str">
            <v>Bossi Fedrigotti, Pian del Gri so Pinot Grigio</v>
          </cell>
          <cell r="K7563">
            <v>6</v>
          </cell>
          <cell r="L7563">
            <v>750</v>
          </cell>
        </row>
        <row r="7564">
          <cell r="H7564">
            <v>14852546</v>
          </cell>
          <cell r="I7564" t="str">
            <v>27,36 $</v>
          </cell>
          <cell r="J7564" t="str">
            <v xml:space="preserve">Bellaretta, Cabernet Sauvignon </v>
          </cell>
          <cell r="K7564">
            <v>12</v>
          </cell>
          <cell r="L7564">
            <v>750</v>
          </cell>
        </row>
        <row r="7565">
          <cell r="H7565">
            <v>14852976</v>
          </cell>
          <cell r="I7565" t="str">
            <v>25,78 $</v>
          </cell>
          <cell r="J7565" t="str">
            <v xml:space="preserve">Bellaretta, Chardonnay </v>
          </cell>
          <cell r="K7565">
            <v>12</v>
          </cell>
          <cell r="L7565">
            <v>750</v>
          </cell>
        </row>
        <row r="7566">
          <cell r="H7566">
            <v>14852984</v>
          </cell>
          <cell r="I7566" t="str">
            <v>28,44 $</v>
          </cell>
          <cell r="J7566" t="str">
            <v>Cantina Tollo, Altopiano Bianc o bio</v>
          </cell>
          <cell r="K7566">
            <v>12</v>
          </cell>
          <cell r="L7566">
            <v>750</v>
          </cell>
        </row>
        <row r="7567">
          <cell r="H7567">
            <v>14831147</v>
          </cell>
          <cell r="I7567" t="str">
            <v>24,44 $</v>
          </cell>
          <cell r="J7567" t="str">
            <v>Bodegas La Remediadora, La Vil la Real</v>
          </cell>
          <cell r="K7567">
            <v>12</v>
          </cell>
          <cell r="L7567">
            <v>750</v>
          </cell>
        </row>
        <row r="7568">
          <cell r="H7568">
            <v>14830734</v>
          </cell>
          <cell r="I7568" t="str">
            <v>24,44 $</v>
          </cell>
          <cell r="J7568" t="str">
            <v>Bodegas La Remediadora, La Vil la Real Macabeo</v>
          </cell>
          <cell r="K7568">
            <v>12</v>
          </cell>
          <cell r="L7568">
            <v>750</v>
          </cell>
        </row>
        <row r="7569">
          <cell r="H7569">
            <v>14830726</v>
          </cell>
          <cell r="I7569" t="str">
            <v>31,63 $</v>
          </cell>
          <cell r="J7569" t="str">
            <v>Bodegas La Remediadora, La Vil la Real Tempranillo Roble</v>
          </cell>
          <cell r="K7569">
            <v>12</v>
          </cell>
          <cell r="L7569">
            <v>750</v>
          </cell>
        </row>
        <row r="7570">
          <cell r="H7570">
            <v>14983319</v>
          </cell>
          <cell r="I7570" t="str">
            <v>125,82 $</v>
          </cell>
          <cell r="J7570" t="str">
            <v xml:space="preserve">Menina d'Uva, Palomba </v>
          </cell>
          <cell r="K7570">
            <v>12</v>
          </cell>
          <cell r="L7570">
            <v>750</v>
          </cell>
        </row>
        <row r="7571">
          <cell r="H7571">
            <v>14983909</v>
          </cell>
          <cell r="I7571" t="str">
            <v>118,63 $</v>
          </cell>
          <cell r="J7571" t="str">
            <v xml:space="preserve">Menina d'Uva, Ciste </v>
          </cell>
          <cell r="K7571">
            <v>12</v>
          </cell>
          <cell r="L7571">
            <v>750</v>
          </cell>
        </row>
        <row r="7572">
          <cell r="H7572">
            <v>14849304</v>
          </cell>
          <cell r="I7572" t="str">
            <v>118,63 $</v>
          </cell>
          <cell r="J7572" t="str">
            <v xml:space="preserve">Château La Landotte </v>
          </cell>
          <cell r="K7572">
            <v>12</v>
          </cell>
          <cell r="L7572">
            <v>750</v>
          </cell>
        </row>
        <row r="7573">
          <cell r="H7573">
            <v>14856926</v>
          </cell>
          <cell r="I7573" t="str">
            <v>52,30 $</v>
          </cell>
          <cell r="J7573" t="str">
            <v>Pierrick Harang Wine, Le Petit Balthazar Viognier/Sauvignon</v>
          </cell>
          <cell r="K7573">
            <v>12</v>
          </cell>
          <cell r="L7573">
            <v>750</v>
          </cell>
        </row>
        <row r="7574">
          <cell r="H7574">
            <v>14756036</v>
          </cell>
          <cell r="I7574" t="str">
            <v>69,20 $</v>
          </cell>
          <cell r="J7574" t="str">
            <v>Domaine Roger Perrin, Côtes du Rhône rouge</v>
          </cell>
          <cell r="K7574">
            <v>12</v>
          </cell>
          <cell r="L7574">
            <v>750</v>
          </cell>
        </row>
        <row r="7575">
          <cell r="H7575">
            <v>14756108</v>
          </cell>
          <cell r="I7575" t="str">
            <v>45,29 $</v>
          </cell>
          <cell r="J7575" t="str">
            <v>Domaine Roger Perrin, Côtes du Rhône rouge</v>
          </cell>
          <cell r="K7575">
            <v>12</v>
          </cell>
          <cell r="L7575">
            <v>375</v>
          </cell>
        </row>
        <row r="7576">
          <cell r="H7576">
            <v>14830355</v>
          </cell>
          <cell r="I7576" t="str">
            <v>46,91 $</v>
          </cell>
          <cell r="J7576" t="str">
            <v>Premiers pas sur la lune, Sain te Marie des Crozes</v>
          </cell>
          <cell r="K7576">
            <v>6</v>
          </cell>
          <cell r="L7576">
            <v>750</v>
          </cell>
        </row>
        <row r="7577">
          <cell r="H7577">
            <v>14830380</v>
          </cell>
          <cell r="I7577" t="str">
            <v>60,84 $</v>
          </cell>
          <cell r="J7577" t="str">
            <v>Hector et Juliette, Sainte Mar ie des Crozes</v>
          </cell>
          <cell r="K7577">
            <v>6</v>
          </cell>
          <cell r="L7577">
            <v>750</v>
          </cell>
        </row>
        <row r="7578">
          <cell r="H7578">
            <v>14830363</v>
          </cell>
          <cell r="I7578" t="str">
            <v>34,96 $</v>
          </cell>
          <cell r="J7578" t="str">
            <v>LES PIPELETTES, Sainte Marie d es Crozes</v>
          </cell>
          <cell r="K7578">
            <v>6</v>
          </cell>
          <cell r="L7578">
            <v>750</v>
          </cell>
        </row>
        <row r="7579">
          <cell r="H7579">
            <v>14874059</v>
          </cell>
          <cell r="I7579" t="str">
            <v>76,39 $</v>
          </cell>
          <cell r="J7579" t="str">
            <v xml:space="preserve">Fonte A Monte </v>
          </cell>
          <cell r="K7579">
            <v>12</v>
          </cell>
          <cell r="L7579">
            <v>750</v>
          </cell>
        </row>
        <row r="7580">
          <cell r="H7580">
            <v>14873566</v>
          </cell>
          <cell r="I7580" t="str">
            <v>98,05 $</v>
          </cell>
          <cell r="J7580" t="str">
            <v xml:space="preserve">Crozes Hermitage </v>
          </cell>
          <cell r="K7580">
            <v>6</v>
          </cell>
          <cell r="L7580">
            <v>750</v>
          </cell>
        </row>
        <row r="7581">
          <cell r="H7581">
            <v>14873873</v>
          </cell>
          <cell r="I7581" t="str">
            <v>161,22 $</v>
          </cell>
          <cell r="J7581" t="str">
            <v xml:space="preserve">Cornas </v>
          </cell>
          <cell r="K7581">
            <v>6</v>
          </cell>
          <cell r="L7581">
            <v>750</v>
          </cell>
        </row>
        <row r="7582">
          <cell r="H7582">
            <v>14985066</v>
          </cell>
          <cell r="I7582" t="str">
            <v>58,41 $</v>
          </cell>
          <cell r="J7582" t="str">
            <v>Château Tour Boisée, Cuvée Mar ie CLaude</v>
          </cell>
          <cell r="K7582">
            <v>6</v>
          </cell>
          <cell r="L7582">
            <v>750</v>
          </cell>
        </row>
        <row r="7583">
          <cell r="H7583">
            <v>14852415</v>
          </cell>
          <cell r="I7583" t="str">
            <v>48,53 $</v>
          </cell>
          <cell r="J7583" t="str">
            <v xml:space="preserve">Château Tour Boisée, 1905 </v>
          </cell>
          <cell r="K7583">
            <v>6</v>
          </cell>
          <cell r="L7583">
            <v>750</v>
          </cell>
        </row>
        <row r="7584">
          <cell r="H7584">
            <v>14984522</v>
          </cell>
          <cell r="I7584" t="str">
            <v>124,02 $</v>
          </cell>
          <cell r="J7584" t="str">
            <v xml:space="preserve">Espera, Nat cool </v>
          </cell>
          <cell r="K7584">
            <v>12</v>
          </cell>
          <cell r="L7584">
            <v>1000</v>
          </cell>
        </row>
        <row r="7585">
          <cell r="H7585">
            <v>14856125</v>
          </cell>
          <cell r="I7585" t="str">
            <v>115,11 $</v>
          </cell>
          <cell r="J7585" t="str">
            <v xml:space="preserve">Menade, Sauvignon Blanc </v>
          </cell>
          <cell r="K7585">
            <v>12</v>
          </cell>
          <cell r="L7585">
            <v>750</v>
          </cell>
        </row>
        <row r="7586">
          <cell r="H7586">
            <v>14824465</v>
          </cell>
          <cell r="I7586" t="str">
            <v>62,64 $</v>
          </cell>
          <cell r="J7586" t="str">
            <v xml:space="preserve">La Mandelière, Chablis </v>
          </cell>
          <cell r="K7586">
            <v>6</v>
          </cell>
          <cell r="L7586">
            <v>750</v>
          </cell>
        </row>
        <row r="7587">
          <cell r="H7587">
            <v>14824457</v>
          </cell>
          <cell r="I7587" t="str">
            <v>97,35 $</v>
          </cell>
          <cell r="J7587" t="str">
            <v>La Mandelière, Chablis 1er Cru Mont-de-Milieu</v>
          </cell>
          <cell r="K7587">
            <v>6</v>
          </cell>
          <cell r="L7587">
            <v>750</v>
          </cell>
        </row>
        <row r="7588">
          <cell r="H7588">
            <v>14894922</v>
          </cell>
          <cell r="I7588" t="str">
            <v>85,37 $</v>
          </cell>
          <cell r="J7588" t="str">
            <v xml:space="preserve">Domaine Bart, Marsannay </v>
          </cell>
          <cell r="K7588">
            <v>6</v>
          </cell>
          <cell r="L7588">
            <v>750</v>
          </cell>
        </row>
        <row r="7589">
          <cell r="H7589">
            <v>14833222</v>
          </cell>
          <cell r="I7589" t="str">
            <v>39,99 $</v>
          </cell>
          <cell r="J7589" t="str">
            <v xml:space="preserve">Canto da Vinha, Reserve </v>
          </cell>
          <cell r="K7589">
            <v>6</v>
          </cell>
          <cell r="L7589">
            <v>750</v>
          </cell>
        </row>
        <row r="7590">
          <cell r="H7590">
            <v>14985111</v>
          </cell>
          <cell r="I7590" t="str">
            <v>119,31 $</v>
          </cell>
          <cell r="J7590" t="str">
            <v xml:space="preserve">Menade, Sauvignon Blanc </v>
          </cell>
          <cell r="K7590">
            <v>6</v>
          </cell>
          <cell r="L7590">
            <v>1500</v>
          </cell>
        </row>
        <row r="7591">
          <cell r="H7591">
            <v>14856791</v>
          </cell>
          <cell r="I7591" t="str">
            <v>20,22 $</v>
          </cell>
          <cell r="J7591" t="str">
            <v xml:space="preserve">Vinalopo, Crianza Tinto </v>
          </cell>
          <cell r="K7591">
            <v>6</v>
          </cell>
          <cell r="L7591">
            <v>750</v>
          </cell>
        </row>
        <row r="7592">
          <cell r="H7592">
            <v>14984531</v>
          </cell>
          <cell r="I7592" t="str">
            <v>62,01 $</v>
          </cell>
          <cell r="J7592" t="str">
            <v xml:space="preserve">Espera, Tinto </v>
          </cell>
          <cell r="K7592">
            <v>6</v>
          </cell>
          <cell r="L7592">
            <v>750</v>
          </cell>
        </row>
        <row r="7593">
          <cell r="H7593">
            <v>14984565</v>
          </cell>
          <cell r="I7593" t="str">
            <v>62,01 $</v>
          </cell>
          <cell r="J7593" t="str">
            <v xml:space="preserve">Espera, Palheto </v>
          </cell>
          <cell r="K7593">
            <v>6</v>
          </cell>
          <cell r="L7593">
            <v>750</v>
          </cell>
        </row>
        <row r="7594">
          <cell r="H7594">
            <v>14984549</v>
          </cell>
          <cell r="I7594" t="str">
            <v>62,01 $</v>
          </cell>
          <cell r="J7594" t="str">
            <v xml:space="preserve">Espera, Branco </v>
          </cell>
          <cell r="K7594">
            <v>6</v>
          </cell>
          <cell r="L7594">
            <v>750</v>
          </cell>
        </row>
        <row r="7595">
          <cell r="H7595">
            <v>14984688</v>
          </cell>
          <cell r="I7595" t="str">
            <v>27,17 $</v>
          </cell>
          <cell r="J7595" t="str">
            <v xml:space="preserve">La P'tite Vigneronne, n/a </v>
          </cell>
          <cell r="K7595">
            <v>6</v>
          </cell>
          <cell r="L7595">
            <v>750</v>
          </cell>
        </row>
        <row r="7596">
          <cell r="H7596">
            <v>14833177</v>
          </cell>
          <cell r="I7596" t="str">
            <v>20,22 $</v>
          </cell>
          <cell r="J7596" t="str">
            <v xml:space="preserve">Capataz </v>
          </cell>
          <cell r="K7596">
            <v>1</v>
          </cell>
          <cell r="L7596">
            <v>20000</v>
          </cell>
        </row>
        <row r="7597">
          <cell r="H7597">
            <v>14833302</v>
          </cell>
          <cell r="I7597" t="str">
            <v>26,51 $</v>
          </cell>
          <cell r="J7597" t="str">
            <v xml:space="preserve">Capataz </v>
          </cell>
          <cell r="K7597">
            <v>3</v>
          </cell>
          <cell r="L7597">
            <v>5000</v>
          </cell>
        </row>
        <row r="7598">
          <cell r="H7598">
            <v>14922751</v>
          </cell>
          <cell r="I7598" t="str">
            <v>100,65 $</v>
          </cell>
          <cell r="J7598" t="str">
            <v xml:space="preserve">Château Saint-Estèphe </v>
          </cell>
          <cell r="K7598">
            <v>6</v>
          </cell>
          <cell r="L7598">
            <v>750</v>
          </cell>
        </row>
        <row r="7599">
          <cell r="H7599">
            <v>14922971</v>
          </cell>
          <cell r="I7599" t="str">
            <v>113,23 $</v>
          </cell>
          <cell r="J7599" t="str">
            <v xml:space="preserve">Château Saint-Estèphe </v>
          </cell>
          <cell r="K7599">
            <v>12</v>
          </cell>
          <cell r="L7599">
            <v>375</v>
          </cell>
        </row>
        <row r="7600">
          <cell r="H7600">
            <v>14985349</v>
          </cell>
          <cell r="I7600" t="str">
            <v>127,67 $</v>
          </cell>
          <cell r="J7600" t="str">
            <v xml:space="preserve">3 Fonteinen, Aardbei/Kriek </v>
          </cell>
          <cell r="K7600">
            <v>6</v>
          </cell>
          <cell r="L7600">
            <v>750</v>
          </cell>
        </row>
        <row r="7601">
          <cell r="H7601">
            <v>14985357</v>
          </cell>
          <cell r="I7601" t="str">
            <v>101,67 $</v>
          </cell>
          <cell r="J7601" t="str">
            <v xml:space="preserve">3 Fonteinen, Rabarber </v>
          </cell>
          <cell r="K7601">
            <v>6</v>
          </cell>
          <cell r="L7601">
            <v>750</v>
          </cell>
        </row>
        <row r="7602">
          <cell r="H7602">
            <v>14909282</v>
          </cell>
          <cell r="I7602" t="str">
            <v>80,60 $</v>
          </cell>
          <cell r="J7602" t="str">
            <v>Crémant Brut Nature, Domaine G eschickt</v>
          </cell>
          <cell r="K7602">
            <v>6</v>
          </cell>
          <cell r="L7602">
            <v>750</v>
          </cell>
        </row>
        <row r="7603">
          <cell r="H7603">
            <v>14986042</v>
          </cell>
          <cell r="I7603" t="str">
            <v>85,73 $</v>
          </cell>
          <cell r="J7603" t="str">
            <v xml:space="preserve">Orchis, Christophe Pueyo </v>
          </cell>
          <cell r="K7603">
            <v>6</v>
          </cell>
          <cell r="L7603">
            <v>750</v>
          </cell>
        </row>
        <row r="7604">
          <cell r="H7604">
            <v>14986034</v>
          </cell>
          <cell r="I7604" t="str">
            <v>114,31 $</v>
          </cell>
          <cell r="J7604" t="str">
            <v xml:space="preserve">Achillea, Christophe Pueyo </v>
          </cell>
          <cell r="K7604">
            <v>6</v>
          </cell>
          <cell r="L7604">
            <v>750</v>
          </cell>
        </row>
        <row r="7605">
          <cell r="H7605">
            <v>14796880</v>
          </cell>
          <cell r="I7605" t="str">
            <v>82,32 $</v>
          </cell>
          <cell r="J7605" t="str">
            <v xml:space="preserve">Biskero, Chianti </v>
          </cell>
          <cell r="K7605">
            <v>12</v>
          </cell>
          <cell r="L7605">
            <v>750</v>
          </cell>
        </row>
        <row r="7606">
          <cell r="H7606">
            <v>14796505</v>
          </cell>
          <cell r="I7606" t="str">
            <v>74,32 $</v>
          </cell>
          <cell r="J7606" t="str">
            <v xml:space="preserve">Vincaia, Vino Nobile </v>
          </cell>
          <cell r="K7606">
            <v>6</v>
          </cell>
          <cell r="L7606">
            <v>750</v>
          </cell>
        </row>
        <row r="7607">
          <cell r="H7607">
            <v>14820114</v>
          </cell>
          <cell r="I7607" t="str">
            <v>224,67 $</v>
          </cell>
          <cell r="J7607" t="str">
            <v xml:space="preserve">Herdade do Arrepiado, AMMA </v>
          </cell>
          <cell r="K7607">
            <v>3</v>
          </cell>
          <cell r="L7607">
            <v>750</v>
          </cell>
        </row>
        <row r="7608">
          <cell r="H7608">
            <v>14819973</v>
          </cell>
          <cell r="I7608" t="str">
            <v>74,59 $</v>
          </cell>
          <cell r="J7608" t="str">
            <v>Herdade do Arrepiado, Arrepiad o Antão Vaz - Viognier</v>
          </cell>
          <cell r="K7608">
            <v>12</v>
          </cell>
          <cell r="L7608">
            <v>750</v>
          </cell>
        </row>
        <row r="7609">
          <cell r="H7609">
            <v>14864504</v>
          </cell>
          <cell r="I7609" t="str">
            <v>143,79 $</v>
          </cell>
          <cell r="J7609" t="str">
            <v>Roberto Sarotto, Barolo Reserv a</v>
          </cell>
          <cell r="K7609">
            <v>6</v>
          </cell>
          <cell r="L7609">
            <v>750</v>
          </cell>
        </row>
        <row r="7610">
          <cell r="H7610">
            <v>14859027</v>
          </cell>
          <cell r="I7610" t="str">
            <v>71,89 $</v>
          </cell>
          <cell r="J7610" t="str">
            <v>Roberto Sarotto, Barbera d'Alb a Briccomacchia</v>
          </cell>
          <cell r="K7610">
            <v>12</v>
          </cell>
          <cell r="L7610">
            <v>750</v>
          </cell>
        </row>
        <row r="7611">
          <cell r="H7611">
            <v>14858024</v>
          </cell>
          <cell r="I7611" t="str">
            <v>88,97 $</v>
          </cell>
          <cell r="J7611" t="str">
            <v xml:space="preserve">Roberto Sarotto, Barolo </v>
          </cell>
          <cell r="K7611">
            <v>6</v>
          </cell>
          <cell r="L7611">
            <v>750</v>
          </cell>
        </row>
        <row r="7612">
          <cell r="H7612">
            <v>14858059</v>
          </cell>
          <cell r="I7612" t="str">
            <v>84,48 $</v>
          </cell>
          <cell r="J7612" t="str">
            <v>Roberto Sarotto, Langhe Nebbio lo Nativo</v>
          </cell>
          <cell r="K7612">
            <v>12</v>
          </cell>
          <cell r="L7612">
            <v>750</v>
          </cell>
        </row>
        <row r="7613">
          <cell r="H7613">
            <v>14857881</v>
          </cell>
          <cell r="I7613" t="str">
            <v>37,74 $</v>
          </cell>
          <cell r="J7613" t="str">
            <v>Roberto Sarotto, Piemonte Char donnay Impuro</v>
          </cell>
          <cell r="K7613">
            <v>6</v>
          </cell>
          <cell r="L7613">
            <v>750</v>
          </cell>
        </row>
        <row r="7614">
          <cell r="H7614">
            <v>14915172</v>
          </cell>
          <cell r="I7614" t="str">
            <v>26,06 $</v>
          </cell>
          <cell r="J7614" t="str">
            <v>Roberto Sarotto, Barbera d'Ast i</v>
          </cell>
          <cell r="K7614">
            <v>6</v>
          </cell>
          <cell r="L7614">
            <v>750</v>
          </cell>
        </row>
        <row r="7615">
          <cell r="H7615">
            <v>14986675</v>
          </cell>
          <cell r="I7615" t="str">
            <v>126,86 $</v>
          </cell>
          <cell r="J7615" t="str">
            <v>Château de Villars Fontaine, B ourgogne Grand Ordinaire</v>
          </cell>
          <cell r="K7615">
            <v>6</v>
          </cell>
          <cell r="L7615">
            <v>750</v>
          </cell>
        </row>
        <row r="7616">
          <cell r="H7616">
            <v>14986165</v>
          </cell>
          <cell r="I7616" t="str">
            <v>63,43 $</v>
          </cell>
          <cell r="J7616" t="str">
            <v>Domaine de Montmain, Bourgogne Aligoté</v>
          </cell>
          <cell r="K7616">
            <v>6</v>
          </cell>
          <cell r="L7616">
            <v>750</v>
          </cell>
        </row>
        <row r="7617">
          <cell r="H7617">
            <v>14986253</v>
          </cell>
          <cell r="I7617" t="str">
            <v>89,87 $</v>
          </cell>
          <cell r="J7617" t="str">
            <v>Domaine de Montmain, Côteaux B ourguignons</v>
          </cell>
          <cell r="K7617">
            <v>6</v>
          </cell>
          <cell r="L7617">
            <v>750</v>
          </cell>
        </row>
        <row r="7618">
          <cell r="H7618">
            <v>14852431</v>
          </cell>
          <cell r="I7618" t="str">
            <v>206,70 $</v>
          </cell>
          <cell r="J7618" t="str">
            <v>Domaine Thomas &amp; Fils, Terres Blanches Sancerre Pinot Noir</v>
          </cell>
          <cell r="K7618">
            <v>12</v>
          </cell>
          <cell r="L7618">
            <v>750</v>
          </cell>
        </row>
        <row r="7619">
          <cell r="H7619">
            <v>14918251</v>
          </cell>
          <cell r="I7619" t="str">
            <v>125,82 $</v>
          </cell>
          <cell r="J7619" t="str">
            <v xml:space="preserve">Smenjak, Chardonnay </v>
          </cell>
          <cell r="K7619">
            <v>12</v>
          </cell>
          <cell r="L7619">
            <v>750</v>
          </cell>
        </row>
        <row r="7620">
          <cell r="H7620">
            <v>14918285</v>
          </cell>
          <cell r="I7620" t="str">
            <v>125,82 $</v>
          </cell>
          <cell r="J7620" t="str">
            <v xml:space="preserve">Sumenjak, Alter </v>
          </cell>
          <cell r="K7620">
            <v>12</v>
          </cell>
          <cell r="L7620">
            <v>750</v>
          </cell>
        </row>
        <row r="7621">
          <cell r="H7621">
            <v>14989358</v>
          </cell>
          <cell r="I7621" t="str">
            <v>93,46 $</v>
          </cell>
          <cell r="J7621" t="str">
            <v>Muda Bourbon BA with maple syr up</v>
          </cell>
          <cell r="K7621">
            <v>24</v>
          </cell>
          <cell r="L7621">
            <v>330</v>
          </cell>
        </row>
        <row r="7622">
          <cell r="H7622">
            <v>14989180</v>
          </cell>
          <cell r="I7622" t="str">
            <v>50,33 $</v>
          </cell>
          <cell r="J7622" t="str">
            <v xml:space="preserve">Distant Hum </v>
          </cell>
          <cell r="K7622">
            <v>24</v>
          </cell>
          <cell r="L7622">
            <v>330</v>
          </cell>
        </row>
        <row r="7623">
          <cell r="H7623">
            <v>14805272</v>
          </cell>
          <cell r="I7623" t="str">
            <v>71,45 $</v>
          </cell>
          <cell r="J7623" t="str">
            <v>Monticelli Bianco, Il Roccolo di Monticelli</v>
          </cell>
          <cell r="K7623">
            <v>6</v>
          </cell>
          <cell r="L7623">
            <v>750</v>
          </cell>
        </row>
        <row r="7624">
          <cell r="H7624">
            <v>14738807</v>
          </cell>
          <cell r="I7624" t="str">
            <v>63,45 $</v>
          </cell>
          <cell r="J7624" t="str">
            <v xml:space="preserve">Vino Lauria, Vino a Gogo </v>
          </cell>
          <cell r="K7624">
            <v>12</v>
          </cell>
          <cell r="L7624">
            <v>750</v>
          </cell>
        </row>
        <row r="7625">
          <cell r="H7625">
            <v>14878738</v>
          </cell>
          <cell r="I7625" t="str">
            <v>89,22 $</v>
          </cell>
          <cell r="J7625" t="str">
            <v xml:space="preserve">Dos </v>
          </cell>
          <cell r="K7625">
            <v>12</v>
          </cell>
          <cell r="L7625">
            <v>750</v>
          </cell>
        </row>
        <row r="7626">
          <cell r="H7626">
            <v>14878711</v>
          </cell>
          <cell r="I7626" t="str">
            <v>60,06 $</v>
          </cell>
          <cell r="J7626" t="str">
            <v xml:space="preserve">La Forcalla de Antonia </v>
          </cell>
          <cell r="K7626">
            <v>6</v>
          </cell>
          <cell r="L7626">
            <v>750</v>
          </cell>
        </row>
        <row r="7627">
          <cell r="H7627">
            <v>14992291</v>
          </cell>
          <cell r="I7627" t="str">
            <v>55,36 $</v>
          </cell>
          <cell r="J7627" t="str">
            <v xml:space="preserve">Crianza Marques de Castilla </v>
          </cell>
          <cell r="K7627">
            <v>12</v>
          </cell>
          <cell r="L7627">
            <v>750</v>
          </cell>
        </row>
        <row r="7628">
          <cell r="H7628">
            <v>14846226</v>
          </cell>
          <cell r="I7628" t="str">
            <v>34,15 $</v>
          </cell>
          <cell r="J7628" t="str">
            <v xml:space="preserve">Marques De Castilla, Airen </v>
          </cell>
          <cell r="K7628">
            <v>12</v>
          </cell>
          <cell r="L7628">
            <v>750</v>
          </cell>
        </row>
        <row r="7629">
          <cell r="H7629">
            <v>14991642</v>
          </cell>
          <cell r="I7629" t="str">
            <v>80,40 $</v>
          </cell>
          <cell r="J7629" t="str">
            <v>Tenuta Sant'Agostino, Ventiven ti</v>
          </cell>
          <cell r="K7629">
            <v>6</v>
          </cell>
          <cell r="L7629">
            <v>750</v>
          </cell>
        </row>
        <row r="7630">
          <cell r="H7630">
            <v>14991651</v>
          </cell>
          <cell r="I7630" t="str">
            <v>80,40 $</v>
          </cell>
          <cell r="J7630" t="str">
            <v>Tenuta Sant'Agostino, Scompost o</v>
          </cell>
          <cell r="K7630">
            <v>6</v>
          </cell>
          <cell r="L7630">
            <v>750</v>
          </cell>
        </row>
        <row r="7631">
          <cell r="H7631">
            <v>14991634</v>
          </cell>
          <cell r="I7631" t="str">
            <v>66,73 $</v>
          </cell>
          <cell r="J7631" t="str">
            <v>Tenuta Sant'Agostino, Attoprim o</v>
          </cell>
          <cell r="K7631">
            <v>6</v>
          </cell>
          <cell r="L7631">
            <v>750</v>
          </cell>
        </row>
        <row r="7632">
          <cell r="H7632">
            <v>14857654</v>
          </cell>
          <cell r="I7632" t="str">
            <v>103,77 $</v>
          </cell>
          <cell r="J7632" t="str">
            <v>Beaver Creek Vineyards, Sauvig non Blanc Pét-Nat</v>
          </cell>
          <cell r="K7632">
            <v>6</v>
          </cell>
          <cell r="L7632">
            <v>750</v>
          </cell>
        </row>
        <row r="7633">
          <cell r="H7633">
            <v>14857662</v>
          </cell>
          <cell r="I7633" t="str">
            <v>94,34 $</v>
          </cell>
          <cell r="J7633" t="str">
            <v>Beaver Creek Vineyards, Fume B lanc</v>
          </cell>
          <cell r="K7633">
            <v>6</v>
          </cell>
          <cell r="L7633">
            <v>750</v>
          </cell>
        </row>
        <row r="7634">
          <cell r="H7634">
            <v>14857671</v>
          </cell>
          <cell r="I7634" t="str">
            <v>113,20 $</v>
          </cell>
          <cell r="J7634" t="str">
            <v>Beaver Creek Vineyards, Alchem y Red</v>
          </cell>
          <cell r="K7634">
            <v>6</v>
          </cell>
          <cell r="L7634">
            <v>750</v>
          </cell>
        </row>
        <row r="7635">
          <cell r="H7635">
            <v>14827287</v>
          </cell>
          <cell r="I7635" t="str">
            <v>28,00 $</v>
          </cell>
          <cell r="J7635" t="str">
            <v xml:space="preserve">Fontamara, Trebbiano d'Abruzzo </v>
          </cell>
          <cell r="K7635">
            <v>12</v>
          </cell>
          <cell r="L7635">
            <v>750</v>
          </cell>
        </row>
        <row r="7636">
          <cell r="H7636">
            <v>14831606</v>
          </cell>
          <cell r="I7636" t="str">
            <v>65,23 $</v>
          </cell>
          <cell r="J7636" t="str">
            <v>Autocton Celler, Autòcton Blan c</v>
          </cell>
          <cell r="K7636">
            <v>6</v>
          </cell>
          <cell r="L7636">
            <v>750</v>
          </cell>
        </row>
        <row r="7637">
          <cell r="H7637">
            <v>14831577</v>
          </cell>
          <cell r="I7637" t="str">
            <v>65,23 $</v>
          </cell>
          <cell r="J7637" t="str">
            <v>Autocton Celler, Autocton Negr e</v>
          </cell>
          <cell r="K7637">
            <v>6</v>
          </cell>
          <cell r="L7637">
            <v>750</v>
          </cell>
        </row>
        <row r="7638">
          <cell r="H7638">
            <v>14831551</v>
          </cell>
          <cell r="I7638" t="str">
            <v>88,49 $</v>
          </cell>
          <cell r="J7638" t="str">
            <v xml:space="preserve">Ritme Celler, Ritme Blanc </v>
          </cell>
          <cell r="K7638">
            <v>6</v>
          </cell>
          <cell r="L7638">
            <v>750</v>
          </cell>
        </row>
        <row r="7639">
          <cell r="H7639">
            <v>14960791</v>
          </cell>
          <cell r="I7639" t="str">
            <v>86,79 $</v>
          </cell>
          <cell r="J7639" t="str">
            <v xml:space="preserve">Bread &amp; Butter, Rosé </v>
          </cell>
          <cell r="K7639">
            <v>12</v>
          </cell>
          <cell r="L7639">
            <v>750</v>
          </cell>
        </row>
        <row r="7640">
          <cell r="H7640">
            <v>14986536</v>
          </cell>
          <cell r="I7640" t="str">
            <v>59,13 $</v>
          </cell>
          <cell r="J7640" t="str">
            <v xml:space="preserve">Cresta Antiche, passerina </v>
          </cell>
          <cell r="K7640">
            <v>12</v>
          </cell>
          <cell r="L7640">
            <v>750</v>
          </cell>
        </row>
        <row r="7641">
          <cell r="H7641">
            <v>14820739</v>
          </cell>
          <cell r="I7641" t="str">
            <v>101,10 $</v>
          </cell>
          <cell r="J7641" t="str">
            <v>Fattoria San Donato, Arrigo Me rlot</v>
          </cell>
          <cell r="K7641">
            <v>6</v>
          </cell>
          <cell r="L7641">
            <v>750</v>
          </cell>
        </row>
        <row r="7642">
          <cell r="H7642">
            <v>14872125</v>
          </cell>
          <cell r="I7642" t="str">
            <v>96,61 $</v>
          </cell>
          <cell r="J7642" t="str">
            <v>Fattoria San Donato, Arrigo Sy rah</v>
          </cell>
          <cell r="K7642">
            <v>6</v>
          </cell>
          <cell r="L7642">
            <v>750</v>
          </cell>
        </row>
        <row r="7643">
          <cell r="H7643">
            <v>14756124</v>
          </cell>
          <cell r="I7643" t="str">
            <v>64,70 $</v>
          </cell>
          <cell r="J7643" t="str">
            <v xml:space="preserve">Franchetto, La Capellina </v>
          </cell>
          <cell r="K7643">
            <v>12</v>
          </cell>
          <cell r="L7643">
            <v>750</v>
          </cell>
        </row>
        <row r="7644">
          <cell r="H7644">
            <v>14992231</v>
          </cell>
          <cell r="I7644" t="str">
            <v>72,00 $</v>
          </cell>
          <cell r="J7644" t="str">
            <v xml:space="preserve">Closson Chase, Mosaic </v>
          </cell>
          <cell r="K7644">
            <v>6</v>
          </cell>
          <cell r="L7644">
            <v>750</v>
          </cell>
        </row>
        <row r="7645">
          <cell r="H7645">
            <v>14873339</v>
          </cell>
          <cell r="I7645" t="str">
            <v>204,36 $</v>
          </cell>
          <cell r="J7645" t="str">
            <v>Champagne Jean Sandrin, Tradit ion</v>
          </cell>
          <cell r="K7645">
            <v>12</v>
          </cell>
          <cell r="L7645">
            <v>750</v>
          </cell>
        </row>
        <row r="7646">
          <cell r="H7646">
            <v>14997593</v>
          </cell>
          <cell r="I7646" t="str">
            <v>137,50 $</v>
          </cell>
          <cell r="J7646" t="str">
            <v>Domaine Bernard Gripa, Les Fig uiers</v>
          </cell>
          <cell r="K7646">
            <v>6</v>
          </cell>
          <cell r="L7646">
            <v>750</v>
          </cell>
        </row>
        <row r="7647">
          <cell r="H7647">
            <v>14997614</v>
          </cell>
          <cell r="I7647" t="str">
            <v>103,71 $</v>
          </cell>
          <cell r="J7647" t="str">
            <v>Domaine Bernard Gripa, Les Pin s</v>
          </cell>
          <cell r="K7647">
            <v>6</v>
          </cell>
          <cell r="L7647">
            <v>750</v>
          </cell>
        </row>
        <row r="7648">
          <cell r="H7648">
            <v>14997622</v>
          </cell>
          <cell r="I7648" t="str">
            <v>141,99 $</v>
          </cell>
          <cell r="J7648" t="str">
            <v>Domaine Bernard Gripa, Les Fig uiers</v>
          </cell>
          <cell r="K7648">
            <v>6</v>
          </cell>
          <cell r="L7648">
            <v>750</v>
          </cell>
        </row>
        <row r="7649">
          <cell r="H7649">
            <v>14997366</v>
          </cell>
          <cell r="I7649" t="str">
            <v>41,31 $</v>
          </cell>
          <cell r="J7649" t="str">
            <v xml:space="preserve">Terraviva, Montepulciano </v>
          </cell>
          <cell r="K7649">
            <v>6</v>
          </cell>
          <cell r="L7649">
            <v>750</v>
          </cell>
        </row>
        <row r="7650">
          <cell r="H7650">
            <v>14997121</v>
          </cell>
          <cell r="I7650" t="str">
            <v>37,25 $</v>
          </cell>
          <cell r="J7650" t="str">
            <v xml:space="preserve">Terraviva, Trebbiano </v>
          </cell>
          <cell r="K7650">
            <v>6</v>
          </cell>
          <cell r="L7650">
            <v>750</v>
          </cell>
        </row>
        <row r="7651">
          <cell r="H7651">
            <v>14859035</v>
          </cell>
          <cell r="I7651" t="str">
            <v>50,79 $</v>
          </cell>
          <cell r="J7651" t="str">
            <v xml:space="preserve">Terraviva, Ekwo </v>
          </cell>
          <cell r="K7651">
            <v>6</v>
          </cell>
          <cell r="L7651">
            <v>750</v>
          </cell>
        </row>
        <row r="7652">
          <cell r="H7652">
            <v>14859043</v>
          </cell>
          <cell r="I7652" t="str">
            <v>73,14 $</v>
          </cell>
          <cell r="J7652" t="str">
            <v xml:space="preserve">Terraviva, Mario's 46 </v>
          </cell>
          <cell r="K7652">
            <v>6</v>
          </cell>
          <cell r="L7652">
            <v>750</v>
          </cell>
        </row>
        <row r="7653">
          <cell r="H7653">
            <v>14859051</v>
          </cell>
          <cell r="I7653" t="str">
            <v>60,27 $</v>
          </cell>
          <cell r="J7653" t="str">
            <v xml:space="preserve">Terraviva, Montepulciano Luì </v>
          </cell>
          <cell r="K7653">
            <v>6</v>
          </cell>
          <cell r="L7653">
            <v>750</v>
          </cell>
        </row>
        <row r="7654">
          <cell r="H7654">
            <v>14931949</v>
          </cell>
          <cell r="I7654" t="str">
            <v>62,01 $</v>
          </cell>
          <cell r="J7654" t="str">
            <v xml:space="preserve">Querceto, Chianti Classico </v>
          </cell>
          <cell r="K7654">
            <v>6</v>
          </cell>
          <cell r="L7654">
            <v>750</v>
          </cell>
        </row>
        <row r="7655">
          <cell r="H7655">
            <v>14935288</v>
          </cell>
          <cell r="I7655" t="str">
            <v>224,67 $</v>
          </cell>
          <cell r="J7655" t="str">
            <v xml:space="preserve">Querceto, Cignale </v>
          </cell>
          <cell r="K7655">
            <v>6</v>
          </cell>
          <cell r="L7655">
            <v>750</v>
          </cell>
        </row>
        <row r="7656">
          <cell r="H7656">
            <v>14931578</v>
          </cell>
          <cell r="I7656" t="str">
            <v>26,96 $</v>
          </cell>
          <cell r="J7656" t="str">
            <v>Querceto, Vernaccia di San Gem iniano</v>
          </cell>
          <cell r="K7656">
            <v>6</v>
          </cell>
          <cell r="L7656">
            <v>750</v>
          </cell>
        </row>
        <row r="7657">
          <cell r="H7657">
            <v>14998713</v>
          </cell>
          <cell r="I7657" t="str">
            <v>75,49 $</v>
          </cell>
          <cell r="J7657" t="str">
            <v xml:space="preserve">Pinot Grigio </v>
          </cell>
          <cell r="K7657">
            <v>12</v>
          </cell>
          <cell r="L7657">
            <v>750</v>
          </cell>
        </row>
        <row r="7658">
          <cell r="H7658">
            <v>14874331</v>
          </cell>
          <cell r="I7658" t="str">
            <v>142,35 $</v>
          </cell>
          <cell r="J7658" t="str">
            <v>CO - Champagne Brut, Hénin-Del ouvin</v>
          </cell>
          <cell r="K7658">
            <v>12</v>
          </cell>
          <cell r="L7658">
            <v>375</v>
          </cell>
        </row>
        <row r="7659">
          <cell r="H7659">
            <v>15000935</v>
          </cell>
          <cell r="I7659" t="str">
            <v>128,06 $</v>
          </cell>
          <cell r="J7659" t="str">
            <v>Tenuta di Sesta, Duelecci Oves t Brunello di Montalcino Riser</v>
          </cell>
          <cell r="K7659">
            <v>3</v>
          </cell>
          <cell r="L7659">
            <v>750</v>
          </cell>
        </row>
        <row r="7660">
          <cell r="H7660">
            <v>14878404</v>
          </cell>
          <cell r="I7660" t="str">
            <v>59,31 $</v>
          </cell>
          <cell r="J7660" t="str">
            <v>Tenuta di Sesta, Toscana Rosso Camponovo</v>
          </cell>
          <cell r="K7660">
            <v>12</v>
          </cell>
          <cell r="L7660">
            <v>750</v>
          </cell>
        </row>
        <row r="7661">
          <cell r="H7661">
            <v>14877102</v>
          </cell>
          <cell r="I7661" t="str">
            <v>58,41 $</v>
          </cell>
          <cell r="J7661" t="str">
            <v>Tenuta di Sesta, Rosso Di Mont alcino</v>
          </cell>
          <cell r="K7661">
            <v>6</v>
          </cell>
          <cell r="L7661">
            <v>750</v>
          </cell>
        </row>
        <row r="7662">
          <cell r="H7662">
            <v>14780511</v>
          </cell>
          <cell r="I7662" t="str">
            <v>69,20 $</v>
          </cell>
          <cell r="J7662" t="str">
            <v>Torre a Cona, Chianti Colli Fi orentini</v>
          </cell>
          <cell r="K7662">
            <v>12</v>
          </cell>
          <cell r="L7662">
            <v>750</v>
          </cell>
        </row>
        <row r="7663">
          <cell r="H7663">
            <v>15000492</v>
          </cell>
          <cell r="I7663" t="str">
            <v>134,80 $</v>
          </cell>
          <cell r="J7663" t="str">
            <v>Domini del Leone, Valpolicella Ripasso DOC</v>
          </cell>
          <cell r="K7663">
            <v>12</v>
          </cell>
          <cell r="L7663">
            <v>750</v>
          </cell>
        </row>
        <row r="7664">
          <cell r="H7664">
            <v>15000231</v>
          </cell>
          <cell r="I7664" t="str">
            <v>68,57 $</v>
          </cell>
          <cell r="J7664" t="str">
            <v>CASTELLO SONNINO, Leone Rosso IGT Toscana Rosso</v>
          </cell>
          <cell r="K7664">
            <v>12</v>
          </cell>
          <cell r="L7664">
            <v>750</v>
          </cell>
        </row>
        <row r="7665">
          <cell r="H7665">
            <v>14999986</v>
          </cell>
          <cell r="I7665" t="str">
            <v>72,86 $</v>
          </cell>
          <cell r="J7665" t="str">
            <v>CASTELLO SONNINO, Castello di Montespertoli Chianti Montespe</v>
          </cell>
          <cell r="K7665">
            <v>6</v>
          </cell>
          <cell r="L7665">
            <v>750</v>
          </cell>
        </row>
        <row r="7666">
          <cell r="H7666">
            <v>15002720</v>
          </cell>
          <cell r="I7666" t="str">
            <v>53,92 $</v>
          </cell>
          <cell r="J7666" t="str">
            <v>Fiorellino Red Wine, Fratelli Ponte</v>
          </cell>
          <cell r="K7666">
            <v>12</v>
          </cell>
          <cell r="L7666">
            <v>750</v>
          </cell>
        </row>
        <row r="7667">
          <cell r="H7667">
            <v>14870672</v>
          </cell>
          <cell r="I7667" t="str">
            <v>161,76 $</v>
          </cell>
          <cell r="J7667" t="str">
            <v>Il Poggiolo, Brunello di Monta lcino</v>
          </cell>
          <cell r="K7667">
            <v>6</v>
          </cell>
          <cell r="L7667">
            <v>750</v>
          </cell>
        </row>
        <row r="7668">
          <cell r="H7668">
            <v>14796425</v>
          </cell>
          <cell r="I7668" t="str">
            <v>175,24 $</v>
          </cell>
          <cell r="J7668" t="str">
            <v xml:space="preserve">Brunello di Montalcino </v>
          </cell>
          <cell r="K7668">
            <v>6</v>
          </cell>
          <cell r="L7668">
            <v>750</v>
          </cell>
        </row>
        <row r="7669">
          <cell r="H7669">
            <v>15002666</v>
          </cell>
          <cell r="I7669" t="str">
            <v>80,88 $</v>
          </cell>
          <cell r="J7669" t="str">
            <v>S-Cèt Terre Alfieri, Fratelli Ponte</v>
          </cell>
          <cell r="K7669">
            <v>12</v>
          </cell>
          <cell r="L7669">
            <v>750</v>
          </cell>
        </row>
        <row r="7670">
          <cell r="H7670">
            <v>15002711</v>
          </cell>
          <cell r="I7670" t="str">
            <v>89,87 $</v>
          </cell>
          <cell r="J7670" t="str">
            <v xml:space="preserve">Roero Arneis, Fratelli Ponte </v>
          </cell>
          <cell r="K7670">
            <v>12</v>
          </cell>
          <cell r="L7670">
            <v>750</v>
          </cell>
        </row>
        <row r="7671">
          <cell r="H7671">
            <v>15002658</v>
          </cell>
          <cell r="I7671" t="str">
            <v>98,85 $</v>
          </cell>
          <cell r="J7671" t="str">
            <v>Barbera d'Asti Superiore, Frat elli Ponte</v>
          </cell>
          <cell r="K7671">
            <v>12</v>
          </cell>
          <cell r="L7671">
            <v>750</v>
          </cell>
        </row>
        <row r="7672">
          <cell r="H7672">
            <v>15003327</v>
          </cell>
          <cell r="I7672" t="str">
            <v>72,07 $</v>
          </cell>
          <cell r="J7672" t="str">
            <v xml:space="preserve">A Nutturna </v>
          </cell>
          <cell r="K7672">
            <v>6</v>
          </cell>
          <cell r="L7672">
            <v>750</v>
          </cell>
        </row>
        <row r="7673">
          <cell r="H7673">
            <v>15003335</v>
          </cell>
          <cell r="I7673" t="str">
            <v>58,23 $</v>
          </cell>
          <cell r="J7673" t="str">
            <v xml:space="preserve">Occhi di Ciumi </v>
          </cell>
          <cell r="K7673">
            <v>6</v>
          </cell>
          <cell r="L7673">
            <v>750</v>
          </cell>
        </row>
        <row r="7674">
          <cell r="H7674">
            <v>14995192</v>
          </cell>
          <cell r="I7674" t="str">
            <v>149,78 $</v>
          </cell>
          <cell r="J7674" t="str">
            <v>Caiarossa SRL societa agricola , Tresoro</v>
          </cell>
          <cell r="K7674">
            <v>1</v>
          </cell>
          <cell r="L7674">
            <v>750</v>
          </cell>
        </row>
        <row r="7675">
          <cell r="H7675">
            <v>15003301</v>
          </cell>
          <cell r="I7675" t="str">
            <v>90,95 $</v>
          </cell>
          <cell r="J7675" t="str">
            <v xml:space="preserve">O'Scuru O'Scuru </v>
          </cell>
          <cell r="K7675">
            <v>6</v>
          </cell>
          <cell r="L7675">
            <v>750</v>
          </cell>
        </row>
        <row r="7676">
          <cell r="H7676">
            <v>15005082</v>
          </cell>
          <cell r="I7676" t="str">
            <v>135,84 $</v>
          </cell>
          <cell r="J7676" t="str">
            <v>Forlorn Hope Wines, Queen of t he Sierra Red</v>
          </cell>
          <cell r="K7676">
            <v>12</v>
          </cell>
          <cell r="L7676">
            <v>750</v>
          </cell>
        </row>
        <row r="7677">
          <cell r="H7677">
            <v>15005701</v>
          </cell>
          <cell r="I7677" t="str">
            <v>226,40 $</v>
          </cell>
          <cell r="J7677" t="str">
            <v>Forlorn Hope Wines, Rorick Her itage Vineyard Grenache</v>
          </cell>
          <cell r="K7677">
            <v>12</v>
          </cell>
          <cell r="L7677">
            <v>750</v>
          </cell>
        </row>
        <row r="7678">
          <cell r="H7678">
            <v>15005488</v>
          </cell>
          <cell r="I7678" t="str">
            <v>58,95 $</v>
          </cell>
          <cell r="J7678" t="str">
            <v xml:space="preserve">Mainente, Vigna Cengelle </v>
          </cell>
          <cell r="K7678">
            <v>12</v>
          </cell>
          <cell r="L7678">
            <v>750</v>
          </cell>
        </row>
        <row r="7679">
          <cell r="H7679">
            <v>14829338</v>
          </cell>
          <cell r="I7679" t="str">
            <v>216,00 $</v>
          </cell>
          <cell r="J7679" t="str">
            <v>L'Imparfait, Chardonnay Ramire z</v>
          </cell>
          <cell r="K7679">
            <v>12</v>
          </cell>
          <cell r="L7679">
            <v>750</v>
          </cell>
        </row>
        <row r="7680">
          <cell r="H7680">
            <v>14796775</v>
          </cell>
          <cell r="I7680" t="str">
            <v>69,25 $</v>
          </cell>
          <cell r="J7680" t="str">
            <v xml:space="preserve">Casina Bric, Mesdi' Bianco </v>
          </cell>
          <cell r="K7680">
            <v>12</v>
          </cell>
          <cell r="L7680">
            <v>750</v>
          </cell>
        </row>
        <row r="7681">
          <cell r="H7681">
            <v>14796767</v>
          </cell>
          <cell r="I7681" t="str">
            <v>71,96 $</v>
          </cell>
          <cell r="J7681" t="str">
            <v xml:space="preserve">Casina Bric, Mesdi' Rosso </v>
          </cell>
          <cell r="K7681">
            <v>12</v>
          </cell>
          <cell r="L7681">
            <v>750</v>
          </cell>
        </row>
        <row r="7682">
          <cell r="H7682">
            <v>15010199</v>
          </cell>
          <cell r="I7682" t="str">
            <v>188,67 $</v>
          </cell>
          <cell r="J7682" t="str">
            <v>Forlorn Hope Wines, Rosé of Mo ndeuse Méthode Traditionnelle</v>
          </cell>
          <cell r="K7682">
            <v>6</v>
          </cell>
          <cell r="L7682">
            <v>750</v>
          </cell>
        </row>
        <row r="7683">
          <cell r="H7683">
            <v>14813395</v>
          </cell>
          <cell r="I7683" t="str">
            <v>111,44 $</v>
          </cell>
          <cell r="J7683" t="str">
            <v>Azienda Agricola Gino Pedrotti , Schiava Nera</v>
          </cell>
          <cell r="K7683">
            <v>12</v>
          </cell>
          <cell r="L7683">
            <v>750</v>
          </cell>
        </row>
        <row r="7684">
          <cell r="H7684">
            <v>14850946</v>
          </cell>
          <cell r="I7684" t="str">
            <v>51,00 $</v>
          </cell>
          <cell r="J7684" t="str">
            <v>Tawse Winery, Spark Limestone Ridge Riesling organic</v>
          </cell>
          <cell r="K7684">
            <v>6</v>
          </cell>
          <cell r="L7684">
            <v>750</v>
          </cell>
        </row>
        <row r="7685">
          <cell r="H7685">
            <v>14850971</v>
          </cell>
          <cell r="I7685" t="str">
            <v>84,00 $</v>
          </cell>
          <cell r="J7685" t="str">
            <v xml:space="preserve">Tawse, Riesling </v>
          </cell>
          <cell r="K7685">
            <v>12</v>
          </cell>
          <cell r="L7685">
            <v>750</v>
          </cell>
        </row>
        <row r="7686">
          <cell r="H7686">
            <v>15013103</v>
          </cell>
          <cell r="I7686" t="str">
            <v>103,35 $</v>
          </cell>
          <cell r="J7686" t="str">
            <v xml:space="preserve">Il Signor Kurtz, Accade </v>
          </cell>
          <cell r="K7686">
            <v>6</v>
          </cell>
          <cell r="L7686">
            <v>750</v>
          </cell>
        </row>
        <row r="7687">
          <cell r="H7687">
            <v>15015011</v>
          </cell>
          <cell r="I7687" t="str">
            <v>126,00 $</v>
          </cell>
          <cell r="J7687" t="str">
            <v xml:space="preserve">Bellwoods, Barn Owl 27 </v>
          </cell>
          <cell r="K7687">
            <v>12</v>
          </cell>
          <cell r="L7687">
            <v>500</v>
          </cell>
        </row>
        <row r="7688">
          <cell r="H7688">
            <v>15015192</v>
          </cell>
          <cell r="I7688" t="str">
            <v>126,00 $</v>
          </cell>
          <cell r="J7688" t="str">
            <v xml:space="preserve">Bellwoods, Barn Owl 28 </v>
          </cell>
          <cell r="K7688">
            <v>12</v>
          </cell>
          <cell r="L7688">
            <v>500</v>
          </cell>
        </row>
        <row r="7689">
          <cell r="H7689">
            <v>15015150</v>
          </cell>
          <cell r="I7689" t="str">
            <v>54,00 $</v>
          </cell>
          <cell r="J7689" t="str">
            <v>Bellwoods, Jelly King Cara Car a Blood Orange</v>
          </cell>
          <cell r="K7689">
            <v>12</v>
          </cell>
          <cell r="L7689">
            <v>500</v>
          </cell>
        </row>
        <row r="7690">
          <cell r="H7690">
            <v>15014691</v>
          </cell>
          <cell r="I7690" t="str">
            <v>54,00 $</v>
          </cell>
          <cell r="J7690" t="str">
            <v>Bellwoods, Jelly King Raspberr y Blueberry</v>
          </cell>
          <cell r="K7690">
            <v>12</v>
          </cell>
          <cell r="L7690">
            <v>500</v>
          </cell>
        </row>
        <row r="7691">
          <cell r="H7691">
            <v>15015117</v>
          </cell>
          <cell r="I7691" t="str">
            <v>126,00 $</v>
          </cell>
          <cell r="J7691" t="str">
            <v xml:space="preserve">Bellwoods, Intermodal </v>
          </cell>
          <cell r="K7691">
            <v>12</v>
          </cell>
          <cell r="L7691">
            <v>500</v>
          </cell>
        </row>
        <row r="7692">
          <cell r="H7692">
            <v>15017198</v>
          </cell>
          <cell r="I7692" t="str">
            <v>66,50 $</v>
          </cell>
          <cell r="J7692" t="str">
            <v>Le Quattro Volte, Manca del Ro sso</v>
          </cell>
          <cell r="K7692">
            <v>6</v>
          </cell>
          <cell r="L7692">
            <v>750</v>
          </cell>
        </row>
        <row r="7693">
          <cell r="H7693">
            <v>14804561</v>
          </cell>
          <cell r="I7693" t="str">
            <v>84,48 $</v>
          </cell>
          <cell r="J7693" t="str">
            <v xml:space="preserve">Tenuta Mazzolino, Terrazze </v>
          </cell>
          <cell r="K7693">
            <v>12</v>
          </cell>
          <cell r="L7693">
            <v>750</v>
          </cell>
        </row>
        <row r="7694">
          <cell r="H7694">
            <v>14738188</v>
          </cell>
          <cell r="I7694" t="str">
            <v>49,97 $</v>
          </cell>
          <cell r="J7694" t="str">
            <v xml:space="preserve">Podere Luisa, Ombra di Rosa </v>
          </cell>
          <cell r="K7694">
            <v>6</v>
          </cell>
          <cell r="L7694">
            <v>750</v>
          </cell>
        </row>
        <row r="7695">
          <cell r="H7695">
            <v>15017825</v>
          </cell>
          <cell r="I7695" t="str">
            <v>55,81 $</v>
          </cell>
          <cell r="J7695" t="str">
            <v>Le Quattro Volte, Vivavi bianc o</v>
          </cell>
          <cell r="K7695">
            <v>6</v>
          </cell>
          <cell r="L7695">
            <v>750</v>
          </cell>
        </row>
        <row r="7696">
          <cell r="H7696">
            <v>14848660</v>
          </cell>
          <cell r="I7696" t="str">
            <v>143,79 $</v>
          </cell>
          <cell r="J7696" t="str">
            <v>Villa Calcinaia, Chianti Class ico</v>
          </cell>
          <cell r="K7696">
            <v>12</v>
          </cell>
          <cell r="L7696">
            <v>750</v>
          </cell>
        </row>
        <row r="7697">
          <cell r="H7697">
            <v>15020047</v>
          </cell>
          <cell r="I7697" t="str">
            <v>40,44 $</v>
          </cell>
          <cell r="J7697" t="str">
            <v xml:space="preserve">Crystal Head </v>
          </cell>
          <cell r="K7697">
            <v>12</v>
          </cell>
          <cell r="L7697">
            <v>200</v>
          </cell>
        </row>
        <row r="7698">
          <cell r="H7698">
            <v>15033294</v>
          </cell>
          <cell r="I7698" t="str">
            <v>52,83 $</v>
          </cell>
          <cell r="J7698" t="str">
            <v xml:space="preserve">Denthis, Stamnaki Moschofilero </v>
          </cell>
          <cell r="K7698">
            <v>12</v>
          </cell>
          <cell r="L7698">
            <v>750</v>
          </cell>
        </row>
        <row r="7699">
          <cell r="H7699">
            <v>14773311</v>
          </cell>
          <cell r="I7699" t="str">
            <v>75,47 $</v>
          </cell>
          <cell r="J7699" t="str">
            <v xml:space="preserve">Papras, Oreads </v>
          </cell>
          <cell r="K7699">
            <v>12</v>
          </cell>
          <cell r="L7699">
            <v>750</v>
          </cell>
        </row>
        <row r="7700">
          <cell r="H7700">
            <v>15015782</v>
          </cell>
          <cell r="I7700" t="str">
            <v>66,00 $</v>
          </cell>
          <cell r="J7700" t="str">
            <v xml:space="preserve">No Worry (Extra Sticky) </v>
          </cell>
          <cell r="K7700">
            <v>12</v>
          </cell>
          <cell r="L7700">
            <v>750</v>
          </cell>
        </row>
        <row r="7701">
          <cell r="H7701">
            <v>15016030</v>
          </cell>
          <cell r="I7701" t="str">
            <v>72,00 $</v>
          </cell>
          <cell r="J7701" t="str">
            <v xml:space="preserve">Funky I Like It </v>
          </cell>
          <cell r="K7701">
            <v>12</v>
          </cell>
          <cell r="L7701">
            <v>750</v>
          </cell>
        </row>
        <row r="7702">
          <cell r="H7702">
            <v>15015694</v>
          </cell>
          <cell r="I7702" t="str">
            <v>114,00 $</v>
          </cell>
          <cell r="J7702" t="str">
            <v xml:space="preserve">Riesling Beer </v>
          </cell>
          <cell r="K7702">
            <v>12</v>
          </cell>
          <cell r="L7702">
            <v>750</v>
          </cell>
        </row>
        <row r="7703">
          <cell r="H7703">
            <v>15016380</v>
          </cell>
          <cell r="I7703" t="str">
            <v>114,00 $</v>
          </cell>
          <cell r="J7703" t="str">
            <v xml:space="preserve">Spontaneous </v>
          </cell>
          <cell r="K7703">
            <v>12</v>
          </cell>
          <cell r="L7703">
            <v>750</v>
          </cell>
        </row>
        <row r="7704">
          <cell r="H7704">
            <v>14832182</v>
          </cell>
          <cell r="I7704" t="str">
            <v>51,16 $</v>
          </cell>
          <cell r="J7704" t="str">
            <v xml:space="preserve">Smirnoff, Smirnoff Orange </v>
          </cell>
          <cell r="K7704">
            <v>12</v>
          </cell>
          <cell r="L7704">
            <v>750</v>
          </cell>
        </row>
        <row r="7705">
          <cell r="H7705">
            <v>14897681</v>
          </cell>
          <cell r="I7705" t="str">
            <v>105,31 $</v>
          </cell>
          <cell r="J7705" t="str">
            <v xml:space="preserve">Los Bocheros, Malbec </v>
          </cell>
          <cell r="K7705">
            <v>12</v>
          </cell>
          <cell r="L7705">
            <v>750</v>
          </cell>
        </row>
        <row r="7706">
          <cell r="H7706">
            <v>14777072</v>
          </cell>
          <cell r="I7706" t="str">
            <v>392,67 $</v>
          </cell>
          <cell r="J7706" t="str">
            <v>Stoller, Dundee Hills Pinot No ir</v>
          </cell>
          <cell r="K7706">
            <v>12</v>
          </cell>
          <cell r="L7706">
            <v>750</v>
          </cell>
        </row>
        <row r="7707">
          <cell r="H7707">
            <v>14835252</v>
          </cell>
          <cell r="I7707" t="str">
            <v>26,74 $</v>
          </cell>
          <cell r="J7707" t="str">
            <v xml:space="preserve">Gran Reserva, La Llanura </v>
          </cell>
          <cell r="K7707">
            <v>6</v>
          </cell>
          <cell r="L7707">
            <v>750</v>
          </cell>
        </row>
        <row r="7708">
          <cell r="H7708">
            <v>14943077</v>
          </cell>
          <cell r="I7708" t="str">
            <v>91,05 $</v>
          </cell>
          <cell r="J7708" t="str">
            <v>Thomas Barton, Réserve Sautern es</v>
          </cell>
          <cell r="K7708">
            <v>6</v>
          </cell>
          <cell r="L7708">
            <v>750</v>
          </cell>
        </row>
        <row r="7709">
          <cell r="H7709">
            <v>14943131</v>
          </cell>
          <cell r="I7709" t="str">
            <v>48,00 $</v>
          </cell>
          <cell r="J7709" t="str">
            <v xml:space="preserve">Thomas Barton, Réserve Graves </v>
          </cell>
          <cell r="K7709">
            <v>6</v>
          </cell>
          <cell r="L7709">
            <v>750</v>
          </cell>
        </row>
        <row r="7710">
          <cell r="H7710">
            <v>15024030</v>
          </cell>
          <cell r="I7710" t="str">
            <v>62,01 $</v>
          </cell>
          <cell r="J7710" t="str">
            <v>Pierre-Adrien Vadé, Pet Nat Ch enin</v>
          </cell>
          <cell r="K7710">
            <v>6</v>
          </cell>
          <cell r="L7710">
            <v>750</v>
          </cell>
        </row>
        <row r="7711">
          <cell r="H7711">
            <v>14861039</v>
          </cell>
          <cell r="I7711" t="str">
            <v>220,00 $</v>
          </cell>
          <cell r="J7711" t="str">
            <v>Tincan Wines, Practically Pino t noir</v>
          </cell>
          <cell r="K7711">
            <v>12</v>
          </cell>
          <cell r="L7711">
            <v>750</v>
          </cell>
        </row>
        <row r="7712">
          <cell r="H7712">
            <v>14893971</v>
          </cell>
          <cell r="I7712" t="str">
            <v>103,52 $</v>
          </cell>
          <cell r="J7712" t="str">
            <v xml:space="preserve">Nevio Scala, Gargante </v>
          </cell>
          <cell r="K7712">
            <v>12</v>
          </cell>
          <cell r="L7712">
            <v>750</v>
          </cell>
        </row>
        <row r="7713">
          <cell r="H7713">
            <v>14797381</v>
          </cell>
          <cell r="I7713" t="str">
            <v>49,20 $</v>
          </cell>
          <cell r="J7713" t="str">
            <v xml:space="preserve">Adaras, Aldea </v>
          </cell>
          <cell r="K7713">
            <v>12</v>
          </cell>
          <cell r="L7713">
            <v>750</v>
          </cell>
        </row>
        <row r="7714">
          <cell r="H7714">
            <v>14929224</v>
          </cell>
          <cell r="I7714" t="str">
            <v>90,28 $</v>
          </cell>
          <cell r="J7714" t="str">
            <v>Jinro Soju, Jinro Soju Jinro i s back</v>
          </cell>
          <cell r="K7714">
            <v>20</v>
          </cell>
          <cell r="L7714">
            <v>375</v>
          </cell>
        </row>
        <row r="7715">
          <cell r="H7715">
            <v>14935780</v>
          </cell>
          <cell r="I7715" t="str">
            <v>67,40 $</v>
          </cell>
          <cell r="J7715" t="str">
            <v>Az. Agr. Elio Sandri di Craver o Daniela, Dolcetto</v>
          </cell>
          <cell r="K7715">
            <v>6</v>
          </cell>
          <cell r="L7715">
            <v>750</v>
          </cell>
        </row>
        <row r="7716">
          <cell r="H7716">
            <v>14936281</v>
          </cell>
          <cell r="I7716" t="str">
            <v>112,34 $</v>
          </cell>
          <cell r="J7716" t="str">
            <v>Az. Agr. Elio Sandri di Craver o Daniela, Langhe Nebbiolo</v>
          </cell>
          <cell r="K7716">
            <v>6</v>
          </cell>
          <cell r="L7716">
            <v>750</v>
          </cell>
        </row>
        <row r="7717">
          <cell r="H7717">
            <v>14936299</v>
          </cell>
          <cell r="I7717" t="str">
            <v>123,57 $</v>
          </cell>
          <cell r="J7717" t="str">
            <v>Az. Agr. Elio Sandri di Craver o Daniela, Barbera d'Alba</v>
          </cell>
          <cell r="K7717">
            <v>6</v>
          </cell>
          <cell r="L7717">
            <v>750</v>
          </cell>
        </row>
        <row r="7718">
          <cell r="H7718">
            <v>14936301</v>
          </cell>
          <cell r="I7718" t="str">
            <v>269,60 $</v>
          </cell>
          <cell r="J7718" t="str">
            <v>Az. Agr. Elio Sandri di Craver o Daniela, Barolo Perno</v>
          </cell>
          <cell r="K7718">
            <v>6</v>
          </cell>
          <cell r="L7718">
            <v>750</v>
          </cell>
        </row>
        <row r="7719">
          <cell r="H7719">
            <v>14940589</v>
          </cell>
          <cell r="I7719" t="str">
            <v>35,77 $</v>
          </cell>
          <cell r="J7719" t="str">
            <v xml:space="preserve">Douro Red Velvet Reserva </v>
          </cell>
          <cell r="K7719">
            <v>6</v>
          </cell>
          <cell r="L7719">
            <v>750</v>
          </cell>
        </row>
        <row r="7720">
          <cell r="H7720">
            <v>14945427</v>
          </cell>
          <cell r="I7720" t="str">
            <v>88,52 $</v>
          </cell>
          <cell r="J7720" t="str">
            <v>Fabrice Gasnier, Chinon Le Côt eau de Sonnay</v>
          </cell>
          <cell r="K7720">
            <v>6</v>
          </cell>
          <cell r="L7720">
            <v>750</v>
          </cell>
        </row>
        <row r="7721">
          <cell r="H7721">
            <v>14804317</v>
          </cell>
          <cell r="I7721" t="str">
            <v>84,65 $</v>
          </cell>
          <cell r="J7721" t="str">
            <v>Domaine Nathalie et Gilles Fèv re, Chablis vieilles vignes</v>
          </cell>
          <cell r="K7721">
            <v>6</v>
          </cell>
          <cell r="L7721">
            <v>750</v>
          </cell>
        </row>
        <row r="7722">
          <cell r="H7722">
            <v>14956871</v>
          </cell>
          <cell r="I7722" t="str">
            <v>55,10 $</v>
          </cell>
          <cell r="J7722" t="str">
            <v>Domaine Notre-Dame de Cousigna c, Côtes du Rhône sans soufre</v>
          </cell>
          <cell r="K7722">
            <v>6</v>
          </cell>
          <cell r="L7722">
            <v>750</v>
          </cell>
        </row>
        <row r="7723">
          <cell r="H7723">
            <v>14854699</v>
          </cell>
          <cell r="I7723" t="str">
            <v>28,26 $</v>
          </cell>
          <cell r="J7723" t="str">
            <v xml:space="preserve">Luxardo, Bitter Bianco </v>
          </cell>
          <cell r="K7723">
            <v>6</v>
          </cell>
          <cell r="L7723">
            <v>750</v>
          </cell>
        </row>
        <row r="7724">
          <cell r="H7724">
            <v>14753370</v>
          </cell>
          <cell r="I7724" t="str">
            <v>92,00 $</v>
          </cell>
          <cell r="J7724" t="str">
            <v xml:space="preserve">Old Vine Zinfandel </v>
          </cell>
          <cell r="K7724">
            <v>12</v>
          </cell>
          <cell r="L7724">
            <v>750</v>
          </cell>
        </row>
        <row r="7725">
          <cell r="H7725">
            <v>14961451</v>
          </cell>
          <cell r="I7725" t="str">
            <v>49,43 $</v>
          </cell>
          <cell r="J7725" t="str">
            <v>Clos de Garaud, Les étincelles MIA &amp; TIAGO</v>
          </cell>
          <cell r="K7725">
            <v>6</v>
          </cell>
          <cell r="L7725">
            <v>750</v>
          </cell>
        </row>
        <row r="7726">
          <cell r="H7726">
            <v>14967722</v>
          </cell>
          <cell r="I7726" t="str">
            <v>69,92 $</v>
          </cell>
          <cell r="J7726" t="str">
            <v>Succes Vinicola, La Cuca De Ll um</v>
          </cell>
          <cell r="K7726">
            <v>12</v>
          </cell>
          <cell r="L7726">
            <v>750</v>
          </cell>
        </row>
        <row r="7727">
          <cell r="H7727">
            <v>14860343</v>
          </cell>
          <cell r="I7727" t="str">
            <v>103,07 $</v>
          </cell>
          <cell r="J7727" t="str">
            <v>l'Epicourchois Luc percher, Ro mo Solo</v>
          </cell>
          <cell r="K7727">
            <v>3</v>
          </cell>
          <cell r="L7727">
            <v>750</v>
          </cell>
        </row>
        <row r="7728">
          <cell r="H7728">
            <v>14968442</v>
          </cell>
          <cell r="I7728" t="str">
            <v>104,88 $</v>
          </cell>
          <cell r="J7728" t="str">
            <v xml:space="preserve">Marc Tempé, Riesling Granite </v>
          </cell>
          <cell r="K7728">
            <v>6</v>
          </cell>
          <cell r="L7728">
            <v>750</v>
          </cell>
        </row>
        <row r="7729">
          <cell r="H7729">
            <v>14968549</v>
          </cell>
          <cell r="I7729" t="str">
            <v>154,84 $</v>
          </cell>
          <cell r="J7729" t="str">
            <v xml:space="preserve">Marc Tempé, Pinot Noir Amzelle </v>
          </cell>
          <cell r="K7729">
            <v>6</v>
          </cell>
          <cell r="L7729">
            <v>750</v>
          </cell>
        </row>
        <row r="7730">
          <cell r="H7730">
            <v>14970307</v>
          </cell>
          <cell r="I7730" t="str">
            <v>33,48 $</v>
          </cell>
          <cell r="J7730" t="str">
            <v>Luxardo, Cherry Sangue Morlacc o</v>
          </cell>
          <cell r="K7730">
            <v>6</v>
          </cell>
          <cell r="L7730">
            <v>750</v>
          </cell>
        </row>
        <row r="7731">
          <cell r="H7731">
            <v>14844491</v>
          </cell>
          <cell r="I7731" t="str">
            <v>93,46 $</v>
          </cell>
          <cell r="J7731" t="str">
            <v xml:space="preserve">Pinot Grigio Peter Zemmer </v>
          </cell>
          <cell r="K7731">
            <v>12</v>
          </cell>
          <cell r="L7731">
            <v>750</v>
          </cell>
        </row>
        <row r="7732">
          <cell r="H7732">
            <v>14971633</v>
          </cell>
          <cell r="I7732" t="str">
            <v>116,83 $</v>
          </cell>
          <cell r="J7732" t="str">
            <v xml:space="preserve">Louis Maurer, Pure Souche </v>
          </cell>
          <cell r="K7732">
            <v>12</v>
          </cell>
          <cell r="L7732">
            <v>750</v>
          </cell>
        </row>
        <row r="7733">
          <cell r="H7733">
            <v>14966754</v>
          </cell>
          <cell r="I7733" t="str">
            <v>39,54 $</v>
          </cell>
          <cell r="J7733" t="str">
            <v xml:space="preserve">Chanson, Morgon </v>
          </cell>
          <cell r="K7733">
            <v>6</v>
          </cell>
          <cell r="L7733">
            <v>750</v>
          </cell>
        </row>
        <row r="7734">
          <cell r="H7734">
            <v>14975538</v>
          </cell>
          <cell r="I7734" t="str">
            <v>197,71 $</v>
          </cell>
          <cell r="J7734" t="str">
            <v xml:space="preserve">Domaine de Rapatel, Syrah </v>
          </cell>
          <cell r="K7734">
            <v>12</v>
          </cell>
          <cell r="L7734">
            <v>750</v>
          </cell>
        </row>
        <row r="7735">
          <cell r="H7735">
            <v>14749987</v>
          </cell>
          <cell r="I7735" t="str">
            <v>274,77 $</v>
          </cell>
          <cell r="J7735" t="str">
            <v>Dutcher Crossing Proprietor's reserve, Cabernet-Sauvignon</v>
          </cell>
          <cell r="K7735">
            <v>12</v>
          </cell>
          <cell r="L7735">
            <v>750</v>
          </cell>
        </row>
        <row r="7736">
          <cell r="H7736">
            <v>14976696</v>
          </cell>
          <cell r="I7736" t="str">
            <v>67,40 $</v>
          </cell>
          <cell r="J7736" t="str">
            <v>A&amp;D Wines Monologo, Malvasia F ina P70</v>
          </cell>
          <cell r="K7736">
            <v>12</v>
          </cell>
          <cell r="L7736">
            <v>750</v>
          </cell>
        </row>
        <row r="7737">
          <cell r="H7737">
            <v>14839843</v>
          </cell>
          <cell r="I7737" t="str">
            <v>100,65 $</v>
          </cell>
          <cell r="J7737" t="str">
            <v>Enderle Moll, Müller Special L abel</v>
          </cell>
          <cell r="K7737">
            <v>12</v>
          </cell>
          <cell r="L7737">
            <v>750</v>
          </cell>
        </row>
        <row r="7738">
          <cell r="H7738">
            <v>14803980</v>
          </cell>
          <cell r="I7738" t="str">
            <v>79,08 $</v>
          </cell>
          <cell r="J7738" t="str">
            <v>La Grange Saint André, Le Marm ot</v>
          </cell>
          <cell r="K7738">
            <v>12</v>
          </cell>
          <cell r="L7738">
            <v>750</v>
          </cell>
        </row>
        <row r="7739">
          <cell r="H7739">
            <v>14796871</v>
          </cell>
          <cell r="I7739" t="str">
            <v>40,15 $</v>
          </cell>
          <cell r="J7739" t="str">
            <v xml:space="preserve">Fita Preta, Ancestral Branco </v>
          </cell>
          <cell r="K7739">
            <v>6</v>
          </cell>
          <cell r="L7739">
            <v>750</v>
          </cell>
        </row>
        <row r="7740">
          <cell r="H7740">
            <v>14856846</v>
          </cell>
          <cell r="I7740" t="str">
            <v>47,18 $</v>
          </cell>
          <cell r="J7740" t="str">
            <v xml:space="preserve">Fitapreta, Touriga Vai Nua </v>
          </cell>
          <cell r="K7740">
            <v>6</v>
          </cell>
          <cell r="L7740">
            <v>750</v>
          </cell>
        </row>
        <row r="7741">
          <cell r="H7741">
            <v>14856942</v>
          </cell>
          <cell r="I7741" t="str">
            <v>76,44 $</v>
          </cell>
          <cell r="J7741" t="str">
            <v xml:space="preserve">Palpite, Branco </v>
          </cell>
          <cell r="K7741">
            <v>6</v>
          </cell>
          <cell r="L7741">
            <v>750</v>
          </cell>
        </row>
        <row r="7742">
          <cell r="H7742">
            <v>14981049</v>
          </cell>
          <cell r="I7742" t="str">
            <v>58,41 $</v>
          </cell>
          <cell r="J7742" t="str">
            <v xml:space="preserve">Weingut Mann, Rotlich </v>
          </cell>
          <cell r="K7742">
            <v>6</v>
          </cell>
          <cell r="L7742">
            <v>750</v>
          </cell>
        </row>
        <row r="7743">
          <cell r="H7743">
            <v>14981153</v>
          </cell>
          <cell r="I7743" t="str">
            <v>76,75 $</v>
          </cell>
          <cell r="J7743" t="str">
            <v>Weingut Mann, Grauburgunder x Riesling</v>
          </cell>
          <cell r="K7743">
            <v>6</v>
          </cell>
          <cell r="L7743">
            <v>750</v>
          </cell>
        </row>
        <row r="7744">
          <cell r="H7744">
            <v>14981591</v>
          </cell>
          <cell r="I7744" t="str">
            <v>332,51 $</v>
          </cell>
          <cell r="J7744" t="str">
            <v>Bosquet des Papes, Cuvée Tradi tion Châteauneuf-du-Pape</v>
          </cell>
          <cell r="K7744">
            <v>12</v>
          </cell>
          <cell r="L7744">
            <v>750</v>
          </cell>
        </row>
        <row r="7745">
          <cell r="H7745">
            <v>14874243</v>
          </cell>
          <cell r="I7745" t="str">
            <v>68,12 $</v>
          </cell>
          <cell r="J7745" t="str">
            <v xml:space="preserve">Salvano, Nabucco </v>
          </cell>
          <cell r="K7745">
            <v>6</v>
          </cell>
          <cell r="L7745">
            <v>750</v>
          </cell>
        </row>
        <row r="7746">
          <cell r="H7746">
            <v>14900296</v>
          </cell>
          <cell r="I7746" t="str">
            <v>65,78 $</v>
          </cell>
          <cell r="J7746" t="str">
            <v xml:space="preserve">Langhe, Barbera Maestrale </v>
          </cell>
          <cell r="K7746">
            <v>6</v>
          </cell>
          <cell r="L7746">
            <v>750</v>
          </cell>
        </row>
        <row r="7747">
          <cell r="H7747">
            <v>14755199</v>
          </cell>
          <cell r="I7747" t="str">
            <v>32,17 $</v>
          </cell>
          <cell r="J7747" t="str">
            <v>GEA, Cabernet Sauvignon Vina A ntartida</v>
          </cell>
          <cell r="K7747">
            <v>12</v>
          </cell>
          <cell r="L7747">
            <v>750</v>
          </cell>
        </row>
        <row r="7748">
          <cell r="H7748">
            <v>14755332</v>
          </cell>
          <cell r="I7748" t="str">
            <v>32,17 $</v>
          </cell>
          <cell r="J7748" t="str">
            <v>GEA, Chardonnay Vina Serenguet i</v>
          </cell>
          <cell r="K7748">
            <v>12</v>
          </cell>
          <cell r="L7748">
            <v>750</v>
          </cell>
        </row>
        <row r="7749">
          <cell r="H7749">
            <v>14982990</v>
          </cell>
          <cell r="I7749" t="str">
            <v>125,82 $</v>
          </cell>
          <cell r="J7749" t="str">
            <v xml:space="preserve">Menina d'Uva, Líquen </v>
          </cell>
          <cell r="K7749">
            <v>12</v>
          </cell>
          <cell r="L7749">
            <v>750</v>
          </cell>
        </row>
        <row r="7750">
          <cell r="H7750">
            <v>14766373</v>
          </cell>
          <cell r="I7750" t="str">
            <v>51,55 $</v>
          </cell>
          <cell r="J7750" t="str">
            <v>Clos Montblanc, Masia les Come s</v>
          </cell>
          <cell r="K7750">
            <v>6</v>
          </cell>
          <cell r="L7750">
            <v>750</v>
          </cell>
        </row>
        <row r="7751">
          <cell r="H7751">
            <v>14984485</v>
          </cell>
          <cell r="I7751" t="str">
            <v>74,68 $</v>
          </cell>
          <cell r="J7751" t="str">
            <v>Domaine d Aniello, Je me souvi ens</v>
          </cell>
          <cell r="K7751">
            <v>6</v>
          </cell>
          <cell r="L7751">
            <v>750</v>
          </cell>
        </row>
        <row r="7752">
          <cell r="H7752">
            <v>14796601</v>
          </cell>
          <cell r="I7752" t="str">
            <v>77,98 $</v>
          </cell>
          <cell r="J7752" t="str">
            <v xml:space="preserve">Hayes Valley, Zinfandel </v>
          </cell>
          <cell r="K7752">
            <v>12</v>
          </cell>
          <cell r="L7752">
            <v>750</v>
          </cell>
        </row>
        <row r="7753">
          <cell r="H7753">
            <v>14985402</v>
          </cell>
          <cell r="I7753" t="str">
            <v>46,73 $</v>
          </cell>
          <cell r="J7753" t="str">
            <v>Casa de Illana, Expression Tem pranillo</v>
          </cell>
          <cell r="K7753">
            <v>12</v>
          </cell>
          <cell r="L7753">
            <v>750</v>
          </cell>
        </row>
        <row r="7754">
          <cell r="H7754">
            <v>14985621</v>
          </cell>
          <cell r="I7754" t="str">
            <v>57,16 $</v>
          </cell>
          <cell r="J7754" t="str">
            <v>Bordeaux La Fleur Garderose, V ignobles Pueyo</v>
          </cell>
          <cell r="K7754">
            <v>6</v>
          </cell>
          <cell r="L7754">
            <v>750</v>
          </cell>
        </row>
        <row r="7755">
          <cell r="H7755">
            <v>14853143</v>
          </cell>
          <cell r="I7755" t="str">
            <v>49,43 $</v>
          </cell>
          <cell r="J7755" t="str">
            <v xml:space="preserve">Château Pech Redon, Les Cades </v>
          </cell>
          <cell r="K7755">
            <v>6</v>
          </cell>
          <cell r="L7755">
            <v>750</v>
          </cell>
        </row>
        <row r="7756">
          <cell r="H7756">
            <v>14757240</v>
          </cell>
          <cell r="I7756" t="str">
            <v>133,90 $</v>
          </cell>
          <cell r="J7756" t="str">
            <v>Louis Michel &amp; Fils, Chablis 1 er Cru Butteaux</v>
          </cell>
          <cell r="K7756">
            <v>6</v>
          </cell>
          <cell r="L7756">
            <v>750</v>
          </cell>
        </row>
        <row r="7757">
          <cell r="H7757">
            <v>14859713</v>
          </cell>
          <cell r="I7757" t="str">
            <v>71,00 $</v>
          </cell>
          <cell r="J7757" t="str">
            <v>CO - La Romanie, Chateau Planè res</v>
          </cell>
          <cell r="K7757">
            <v>6</v>
          </cell>
          <cell r="L7757">
            <v>750</v>
          </cell>
        </row>
        <row r="7758">
          <cell r="H7758">
            <v>14859617</v>
          </cell>
          <cell r="I7758" t="str">
            <v>37,74 $</v>
          </cell>
          <cell r="J7758" t="str">
            <v>CO - Cuvée Prestige, Chateau P lanères</v>
          </cell>
          <cell r="K7758">
            <v>6</v>
          </cell>
          <cell r="L7758">
            <v>750</v>
          </cell>
        </row>
        <row r="7759">
          <cell r="H7759">
            <v>14987328</v>
          </cell>
          <cell r="I7759" t="str">
            <v>58,41 $</v>
          </cell>
          <cell r="J7759" t="str">
            <v xml:space="preserve">CO - Perles de Planères </v>
          </cell>
          <cell r="K7759">
            <v>6</v>
          </cell>
          <cell r="L7759">
            <v>750</v>
          </cell>
        </row>
        <row r="7760">
          <cell r="H7760">
            <v>14987117</v>
          </cell>
          <cell r="I7760" t="str">
            <v>63,81 $</v>
          </cell>
          <cell r="J7760" t="str">
            <v xml:space="preserve">Terres d'Esclans, Farniente </v>
          </cell>
          <cell r="K7760">
            <v>6</v>
          </cell>
          <cell r="L7760">
            <v>750</v>
          </cell>
        </row>
        <row r="7761">
          <cell r="H7761">
            <v>14987547</v>
          </cell>
          <cell r="I7761" t="str">
            <v>63,81 $</v>
          </cell>
          <cell r="J7761" t="str">
            <v xml:space="preserve">Terres d'Esclans, Fabuleux </v>
          </cell>
          <cell r="K7761">
            <v>6</v>
          </cell>
          <cell r="L7761">
            <v>750</v>
          </cell>
        </row>
        <row r="7762">
          <cell r="H7762">
            <v>14987299</v>
          </cell>
          <cell r="I7762" t="str">
            <v>58,41 $</v>
          </cell>
          <cell r="J7762" t="str">
            <v>Amandaie, Pet'Nat de l'Amandai e</v>
          </cell>
          <cell r="K7762">
            <v>6</v>
          </cell>
          <cell r="L7762">
            <v>750</v>
          </cell>
        </row>
        <row r="7763">
          <cell r="H7763">
            <v>14739210</v>
          </cell>
          <cell r="I7763" t="str">
            <v>77,83 $</v>
          </cell>
          <cell r="J7763" t="str">
            <v xml:space="preserve">Chat Pitre, Chat Pitre blanc </v>
          </cell>
          <cell r="K7763">
            <v>6</v>
          </cell>
          <cell r="L7763">
            <v>3000</v>
          </cell>
        </row>
        <row r="7764">
          <cell r="H7764">
            <v>14739666</v>
          </cell>
          <cell r="I7764" t="str">
            <v>77,83 $</v>
          </cell>
          <cell r="J7764" t="str">
            <v xml:space="preserve">Chat Pitre, Rosé </v>
          </cell>
          <cell r="K7764">
            <v>6</v>
          </cell>
          <cell r="L7764">
            <v>3000</v>
          </cell>
        </row>
        <row r="7765">
          <cell r="H7765">
            <v>14989294</v>
          </cell>
          <cell r="I7765" t="str">
            <v>38,94 $</v>
          </cell>
          <cell r="J7765" t="str">
            <v xml:space="preserve">Ouro de Obidos, Reserve Rouge </v>
          </cell>
          <cell r="K7765">
            <v>6</v>
          </cell>
          <cell r="L7765">
            <v>750</v>
          </cell>
        </row>
        <row r="7766">
          <cell r="H7766">
            <v>14833505</v>
          </cell>
          <cell r="I7766" t="str">
            <v>33,25 $</v>
          </cell>
          <cell r="J7766" t="str">
            <v xml:space="preserve">Ouro do Monte </v>
          </cell>
          <cell r="K7766">
            <v>12</v>
          </cell>
          <cell r="L7766">
            <v>750</v>
          </cell>
        </row>
        <row r="7767">
          <cell r="H7767">
            <v>14989198</v>
          </cell>
          <cell r="I7767" t="str">
            <v>119,08 $</v>
          </cell>
          <cell r="J7767" t="str">
            <v xml:space="preserve">Untitled, Les Frères Soulier </v>
          </cell>
          <cell r="K7767">
            <v>6</v>
          </cell>
          <cell r="L7767">
            <v>750</v>
          </cell>
        </row>
        <row r="7768">
          <cell r="H7768">
            <v>14989219</v>
          </cell>
          <cell r="I7768" t="str">
            <v>142,89 $</v>
          </cell>
          <cell r="J7768" t="str">
            <v xml:space="preserve">Prime, Les Frères Soulier </v>
          </cell>
          <cell r="K7768">
            <v>6</v>
          </cell>
          <cell r="L7768">
            <v>1500</v>
          </cell>
        </row>
        <row r="7769">
          <cell r="H7769">
            <v>14989374</v>
          </cell>
          <cell r="I7769" t="str">
            <v>85,73 $</v>
          </cell>
          <cell r="J7769" t="str">
            <v xml:space="preserve">Cartagène, Les Frères Soulier </v>
          </cell>
          <cell r="K7769">
            <v>6</v>
          </cell>
          <cell r="L7769">
            <v>500</v>
          </cell>
        </row>
        <row r="7770">
          <cell r="H7770">
            <v>14848555</v>
          </cell>
          <cell r="I7770" t="str">
            <v>33,70 $</v>
          </cell>
          <cell r="J7770" t="str">
            <v>Bodineau Philippe, Muscadet Sè vre et Maine sur Lie</v>
          </cell>
          <cell r="K7770">
            <v>6</v>
          </cell>
          <cell r="L7770">
            <v>750</v>
          </cell>
        </row>
        <row r="7771">
          <cell r="H7771">
            <v>14990720</v>
          </cell>
          <cell r="I7771" t="str">
            <v>727,93 $</v>
          </cell>
          <cell r="J7771" t="str">
            <v>Lucien Le Moine, Chablis Grand Cru Preuses blanc</v>
          </cell>
          <cell r="K7771">
            <v>3</v>
          </cell>
          <cell r="L7771">
            <v>1500</v>
          </cell>
        </row>
        <row r="7772">
          <cell r="H7772">
            <v>14990762</v>
          </cell>
          <cell r="I7772" t="str">
            <v>435,86 $</v>
          </cell>
          <cell r="J7772" t="str">
            <v>Lucien Le Moine, Morey-Saint-D enis 1er Cru Clos des Ormes</v>
          </cell>
          <cell r="K7772">
            <v>6</v>
          </cell>
          <cell r="L7772">
            <v>750</v>
          </cell>
        </row>
        <row r="7773">
          <cell r="H7773">
            <v>14990771</v>
          </cell>
          <cell r="I7773" t="str">
            <v>566,17 $</v>
          </cell>
          <cell r="J7773" t="str">
            <v>Lucien Le Moine, Morey-Saint-D enis 1er Cru rouge RESERVE MS</v>
          </cell>
          <cell r="K7773">
            <v>6</v>
          </cell>
          <cell r="L7773">
            <v>750</v>
          </cell>
        </row>
        <row r="7774">
          <cell r="H7774">
            <v>14990789</v>
          </cell>
          <cell r="I7774" t="str">
            <v>525,73 $</v>
          </cell>
          <cell r="J7774" t="str">
            <v>Lucien Le Moine, Nuits-Saint-G eorges 1er Cru La Richemone</v>
          </cell>
          <cell r="K7774">
            <v>6</v>
          </cell>
          <cell r="L7774">
            <v>750</v>
          </cell>
        </row>
        <row r="7775">
          <cell r="H7775">
            <v>14990818</v>
          </cell>
          <cell r="I7775" t="str">
            <v>1159,30 $</v>
          </cell>
          <cell r="J7775" t="str">
            <v>Lucien Le Moine, Vosne-Romanée 1er Cru Les Chaumes rouge</v>
          </cell>
          <cell r="K7775">
            <v>6</v>
          </cell>
          <cell r="L7775">
            <v>750</v>
          </cell>
        </row>
        <row r="7776">
          <cell r="H7776">
            <v>14814523</v>
          </cell>
          <cell r="I7776" t="str">
            <v>476,30 $</v>
          </cell>
          <cell r="J7776" t="str">
            <v>Lucien Lemoine, Pommard 1er cr u Les Epenots</v>
          </cell>
          <cell r="K7776">
            <v>6</v>
          </cell>
          <cell r="L7776">
            <v>750</v>
          </cell>
        </row>
        <row r="7777">
          <cell r="H7777">
            <v>14814718</v>
          </cell>
          <cell r="I7777" t="str">
            <v>629,08 $</v>
          </cell>
          <cell r="J7777" t="str">
            <v>Lucien Le Moine, Gevrey-Chambe rtin 1er cru Combe au Moine</v>
          </cell>
          <cell r="K7777">
            <v>6</v>
          </cell>
          <cell r="L7777">
            <v>750</v>
          </cell>
        </row>
        <row r="7778">
          <cell r="H7778">
            <v>14814638</v>
          </cell>
          <cell r="I7778" t="str">
            <v>700,97 $</v>
          </cell>
          <cell r="J7778" t="str">
            <v xml:space="preserve">Lucien Le Moine, Les Baudes </v>
          </cell>
          <cell r="K7778">
            <v>6</v>
          </cell>
          <cell r="L7778">
            <v>750</v>
          </cell>
        </row>
        <row r="7779">
          <cell r="H7779">
            <v>14993955</v>
          </cell>
          <cell r="I7779" t="str">
            <v>50,00 $</v>
          </cell>
          <cell r="J7779" t="str">
            <v xml:space="preserve">Rocca delle Macie, Sasyr </v>
          </cell>
          <cell r="K7779">
            <v>1</v>
          </cell>
          <cell r="L7779">
            <v>5000</v>
          </cell>
        </row>
        <row r="7780">
          <cell r="H7780">
            <v>14889277</v>
          </cell>
          <cell r="I7780" t="str">
            <v>8,99 $</v>
          </cell>
          <cell r="J7780" t="str">
            <v>La Cuvée des 2 Ponts, Grande R éserve 2015</v>
          </cell>
          <cell r="K7780">
            <v>6</v>
          </cell>
          <cell r="L7780">
            <v>750</v>
          </cell>
        </row>
        <row r="7781">
          <cell r="H7781">
            <v>14889285</v>
          </cell>
          <cell r="I7781" t="str">
            <v>8,99 $</v>
          </cell>
          <cell r="J7781" t="str">
            <v>La Cuvée des 2 Ponts, Grande R éserve 2016</v>
          </cell>
          <cell r="K7781">
            <v>6</v>
          </cell>
          <cell r="L7781">
            <v>750</v>
          </cell>
        </row>
        <row r="7782">
          <cell r="H7782">
            <v>14773231</v>
          </cell>
          <cell r="I7782" t="str">
            <v>8,99 $</v>
          </cell>
          <cell r="J7782" t="str">
            <v>Le Clos des 2 Ponts, Blanc Sol eil 2020</v>
          </cell>
          <cell r="K7782">
            <v>6</v>
          </cell>
          <cell r="L7782">
            <v>750</v>
          </cell>
        </row>
        <row r="7783">
          <cell r="H7783">
            <v>14773223</v>
          </cell>
          <cell r="I7783" t="str">
            <v>8,99 $</v>
          </cell>
          <cell r="J7783" t="str">
            <v>Le Clos des 2 Ponts, Nuit Blan che 2020</v>
          </cell>
          <cell r="K7783">
            <v>6</v>
          </cell>
          <cell r="L7783">
            <v>750</v>
          </cell>
        </row>
        <row r="7784">
          <cell r="H7784">
            <v>14815753</v>
          </cell>
          <cell r="I7784" t="str">
            <v>112,16 $</v>
          </cell>
          <cell r="J7784" t="str">
            <v>Joao Eduardo Novais Malheiro T avares de Pina, Rufia rosé</v>
          </cell>
          <cell r="K7784">
            <v>12</v>
          </cell>
          <cell r="L7784">
            <v>750</v>
          </cell>
        </row>
        <row r="7785">
          <cell r="H7785">
            <v>14815542</v>
          </cell>
          <cell r="I7785" t="str">
            <v>97,24 $</v>
          </cell>
          <cell r="J7785" t="str">
            <v>Joao Eduardo Novais Malheiro T avares de Pina, Lero-Lero</v>
          </cell>
          <cell r="K7785">
            <v>12</v>
          </cell>
          <cell r="L7785">
            <v>750</v>
          </cell>
        </row>
        <row r="7786">
          <cell r="H7786">
            <v>14994392</v>
          </cell>
          <cell r="I7786" t="str">
            <v>107,84 $</v>
          </cell>
          <cell r="J7786" t="str">
            <v>Le Petit Saint-Vincent, Petit Saint Vincent</v>
          </cell>
          <cell r="K7786">
            <v>12</v>
          </cell>
          <cell r="L7786">
            <v>750</v>
          </cell>
        </row>
        <row r="7787">
          <cell r="H7787">
            <v>14753054</v>
          </cell>
          <cell r="I7787" t="str">
            <v>92,56 $</v>
          </cell>
          <cell r="J7787" t="str">
            <v>Le Petit Saint-Vincent, Cab Ro sé</v>
          </cell>
          <cell r="K7787">
            <v>12</v>
          </cell>
          <cell r="L7787">
            <v>750</v>
          </cell>
        </row>
        <row r="7788">
          <cell r="H7788">
            <v>14858008</v>
          </cell>
          <cell r="I7788" t="str">
            <v>76,19 $</v>
          </cell>
          <cell r="J7788" t="str">
            <v>Daniel Chotard, Sancerre blanc tradition</v>
          </cell>
          <cell r="K7788">
            <v>6</v>
          </cell>
          <cell r="L7788">
            <v>750</v>
          </cell>
        </row>
        <row r="7789">
          <cell r="H7789">
            <v>14858657</v>
          </cell>
          <cell r="I7789" t="str">
            <v>110,05 $</v>
          </cell>
          <cell r="J7789" t="str">
            <v>Daniel Chotard, Sancerre Les C outones</v>
          </cell>
          <cell r="K7789">
            <v>6</v>
          </cell>
          <cell r="L7789">
            <v>750</v>
          </cell>
        </row>
        <row r="7790">
          <cell r="H7790">
            <v>14858163</v>
          </cell>
          <cell r="I7790" t="str">
            <v>80,42 $</v>
          </cell>
          <cell r="J7790" t="str">
            <v>Daniel Chotard, Sancerre rouge Tradition</v>
          </cell>
          <cell r="K7790">
            <v>6</v>
          </cell>
          <cell r="L7790">
            <v>750</v>
          </cell>
        </row>
        <row r="7791">
          <cell r="H7791">
            <v>14995731</v>
          </cell>
          <cell r="I7791" t="str">
            <v>44,93 $</v>
          </cell>
          <cell r="J7791" t="str">
            <v>Château du Seuil, Coteaux d'Ai x-en-Provence rosé</v>
          </cell>
          <cell r="K7791">
            <v>6</v>
          </cell>
          <cell r="L7791">
            <v>750</v>
          </cell>
        </row>
        <row r="7792">
          <cell r="H7792">
            <v>14995387</v>
          </cell>
          <cell r="I7792" t="str">
            <v>38,94 $</v>
          </cell>
          <cell r="J7792" t="str">
            <v xml:space="preserve">Mas Lou, Selva </v>
          </cell>
          <cell r="K7792">
            <v>6</v>
          </cell>
          <cell r="L7792">
            <v>750</v>
          </cell>
        </row>
        <row r="7793">
          <cell r="H7793">
            <v>14995310</v>
          </cell>
          <cell r="I7793" t="str">
            <v>32,17 $</v>
          </cell>
          <cell r="J7793" t="str">
            <v xml:space="preserve">Carpe Horam </v>
          </cell>
          <cell r="K7793">
            <v>6</v>
          </cell>
          <cell r="L7793">
            <v>750</v>
          </cell>
        </row>
        <row r="7794">
          <cell r="H7794">
            <v>14806857</v>
          </cell>
          <cell r="I7794" t="str">
            <v>58,41 $</v>
          </cell>
          <cell r="J7794" t="str">
            <v>Domaine de la Patience, IGP Ch ardonnay</v>
          </cell>
          <cell r="K7794">
            <v>12</v>
          </cell>
          <cell r="L7794">
            <v>750</v>
          </cell>
        </row>
        <row r="7795">
          <cell r="H7795">
            <v>14996689</v>
          </cell>
          <cell r="I7795" t="str">
            <v>46,73 $</v>
          </cell>
          <cell r="J7795" t="str">
            <v>Margiotta, Cretara Montepulcia no d'Abruzzo</v>
          </cell>
          <cell r="K7795">
            <v>6</v>
          </cell>
          <cell r="L7795">
            <v>750</v>
          </cell>
        </row>
        <row r="7796">
          <cell r="H7796">
            <v>14996769</v>
          </cell>
          <cell r="I7796" t="str">
            <v>99,30 $</v>
          </cell>
          <cell r="J7796" t="str">
            <v>Margiotta, Pentima Montepulcia no d'Abruzzo</v>
          </cell>
          <cell r="K7796">
            <v>6</v>
          </cell>
          <cell r="L7796">
            <v>750</v>
          </cell>
        </row>
        <row r="7797">
          <cell r="H7797">
            <v>14886287</v>
          </cell>
          <cell r="I7797" t="str">
            <v>89,87 $</v>
          </cell>
          <cell r="J7797" t="str">
            <v xml:space="preserve">Domaine Terre Davau, Tavel </v>
          </cell>
          <cell r="K7797">
            <v>12</v>
          </cell>
          <cell r="L7797">
            <v>750</v>
          </cell>
        </row>
        <row r="7798">
          <cell r="H7798">
            <v>14832271</v>
          </cell>
          <cell r="I7798" t="str">
            <v>165,97 $</v>
          </cell>
          <cell r="J7798" t="str">
            <v>Les Éclats Calcaires, Expressi on de Terroir, Ogier</v>
          </cell>
          <cell r="K7798">
            <v>6</v>
          </cell>
          <cell r="L7798">
            <v>750</v>
          </cell>
        </row>
        <row r="7799">
          <cell r="H7799">
            <v>14747631</v>
          </cell>
          <cell r="I7799" t="str">
            <v>64,34 $</v>
          </cell>
          <cell r="J7799" t="str">
            <v xml:space="preserve">Grande réserve, Cru Classé </v>
          </cell>
          <cell r="K7799">
            <v>6</v>
          </cell>
          <cell r="L7799">
            <v>750</v>
          </cell>
        </row>
        <row r="7800">
          <cell r="H7800">
            <v>14998609</v>
          </cell>
          <cell r="I7800" t="str">
            <v>71,89 $</v>
          </cell>
          <cell r="J7800" t="str">
            <v>Domaine des Foulards rouges, V in de France Soif du mal Rosé</v>
          </cell>
          <cell r="K7800">
            <v>6</v>
          </cell>
          <cell r="L7800">
            <v>750</v>
          </cell>
        </row>
        <row r="7801">
          <cell r="H7801">
            <v>14752511</v>
          </cell>
          <cell r="I7801" t="str">
            <v>49,88 $</v>
          </cell>
          <cell r="J7801" t="str">
            <v xml:space="preserve">G.D. Vajra, Rosabella </v>
          </cell>
          <cell r="K7801">
            <v>6</v>
          </cell>
          <cell r="L7801">
            <v>750</v>
          </cell>
        </row>
        <row r="7802">
          <cell r="H7802">
            <v>14998641</v>
          </cell>
          <cell r="I7802" t="str">
            <v>107,84 $</v>
          </cell>
          <cell r="J7802" t="str">
            <v>EARL Domaine Rouchier, Antraig ue Viognier</v>
          </cell>
          <cell r="K7802">
            <v>6</v>
          </cell>
          <cell r="L7802">
            <v>750</v>
          </cell>
        </row>
        <row r="7803">
          <cell r="H7803">
            <v>14998633</v>
          </cell>
          <cell r="I7803" t="str">
            <v>134,80 $</v>
          </cell>
          <cell r="J7803" t="str">
            <v xml:space="preserve">EARL Domaine Rouchier, Puat </v>
          </cell>
          <cell r="K7803">
            <v>6</v>
          </cell>
          <cell r="L7803">
            <v>750</v>
          </cell>
        </row>
        <row r="7804">
          <cell r="H7804">
            <v>14925371</v>
          </cell>
          <cell r="I7804" t="str">
            <v>161,76 $</v>
          </cell>
          <cell r="J7804" t="str">
            <v xml:space="preserve">EARL Domaine Rouchier, Luc </v>
          </cell>
          <cell r="K7804">
            <v>6</v>
          </cell>
          <cell r="L7804">
            <v>750</v>
          </cell>
        </row>
        <row r="7805">
          <cell r="H7805">
            <v>14998684</v>
          </cell>
          <cell r="I7805" t="str">
            <v>71,89 $</v>
          </cell>
          <cell r="J7805" t="str">
            <v xml:space="preserve">Mas des Mesures, Septentrion </v>
          </cell>
          <cell r="K7805">
            <v>6</v>
          </cell>
          <cell r="L7805">
            <v>750</v>
          </cell>
        </row>
        <row r="7806">
          <cell r="H7806">
            <v>15001276</v>
          </cell>
          <cell r="I7806" t="str">
            <v>71,71 $</v>
          </cell>
          <cell r="J7806" t="str">
            <v>Domaine Boucabeille, Rêve d'Am our</v>
          </cell>
          <cell r="K7806">
            <v>6</v>
          </cell>
          <cell r="L7806">
            <v>750</v>
          </cell>
        </row>
        <row r="7807">
          <cell r="H7807">
            <v>14766429</v>
          </cell>
          <cell r="I7807" t="str">
            <v>111,44 $</v>
          </cell>
          <cell r="J7807" t="str">
            <v xml:space="preserve">Yves Leccia, Patrimonio Blanc </v>
          </cell>
          <cell r="K7807">
            <v>6</v>
          </cell>
          <cell r="L7807">
            <v>750</v>
          </cell>
        </row>
        <row r="7808">
          <cell r="H7808">
            <v>14766306</v>
          </cell>
          <cell r="I7808" t="str">
            <v>82,23 $</v>
          </cell>
          <cell r="J7808" t="str">
            <v>Yves Leccia, Ile de Beauté 'YL ' Rouge</v>
          </cell>
          <cell r="K7808">
            <v>6</v>
          </cell>
          <cell r="L7808">
            <v>750</v>
          </cell>
        </row>
        <row r="7809">
          <cell r="H7809">
            <v>14766314</v>
          </cell>
          <cell r="I7809" t="str">
            <v>64,70 $</v>
          </cell>
          <cell r="J7809" t="str">
            <v>Yves Leccia, Ile de Beauté 'YL ' Rosé</v>
          </cell>
          <cell r="K7809">
            <v>6</v>
          </cell>
          <cell r="L7809">
            <v>750</v>
          </cell>
        </row>
        <row r="7810">
          <cell r="H7810">
            <v>14857574</v>
          </cell>
          <cell r="I7810" t="str">
            <v>84,48 $</v>
          </cell>
          <cell r="J7810" t="str">
            <v xml:space="preserve">Montefalco Rosso </v>
          </cell>
          <cell r="K7810">
            <v>12</v>
          </cell>
          <cell r="L7810">
            <v>750</v>
          </cell>
        </row>
        <row r="7811">
          <cell r="H7811">
            <v>14943261</v>
          </cell>
          <cell r="I7811" t="str">
            <v>224,55 $</v>
          </cell>
          <cell r="J7811" t="str">
            <v>Domaine Renaissance Fleuriet F rères, La magie des caillottes</v>
          </cell>
          <cell r="K7811">
            <v>6</v>
          </cell>
          <cell r="L7811">
            <v>1500</v>
          </cell>
        </row>
        <row r="7812">
          <cell r="H7812">
            <v>14736107</v>
          </cell>
          <cell r="I7812" t="str">
            <v>90,95 $</v>
          </cell>
          <cell r="J7812" t="str">
            <v>Bernard et Benoît Landron, Mus cadet, Coteaux de La Loire</v>
          </cell>
          <cell r="K7812">
            <v>12</v>
          </cell>
          <cell r="L7812">
            <v>750</v>
          </cell>
        </row>
        <row r="7813">
          <cell r="H7813">
            <v>15001701</v>
          </cell>
          <cell r="I7813" t="str">
            <v>61,56 $</v>
          </cell>
          <cell r="J7813" t="str">
            <v xml:space="preserve">Domaine des Rouesses, Reuilly </v>
          </cell>
          <cell r="K7813">
            <v>6</v>
          </cell>
          <cell r="L7813">
            <v>750</v>
          </cell>
        </row>
        <row r="7814">
          <cell r="H7814">
            <v>15002789</v>
          </cell>
          <cell r="I7814" t="str">
            <v>91,23 $</v>
          </cell>
          <cell r="J7814" t="str">
            <v>Domaine Renaissance Fleuriet F rères, La Magie des Caillottes</v>
          </cell>
          <cell r="K7814">
            <v>6</v>
          </cell>
          <cell r="L7814">
            <v>750</v>
          </cell>
        </row>
        <row r="7815">
          <cell r="H7815">
            <v>15002631</v>
          </cell>
          <cell r="I7815" t="str">
            <v>123,12 $</v>
          </cell>
          <cell r="J7815" t="str">
            <v>Brigaldara, AMARONE DELLA VALP OLICELLA CAVOLO</v>
          </cell>
          <cell r="K7815">
            <v>6</v>
          </cell>
          <cell r="L7815">
            <v>750</v>
          </cell>
        </row>
        <row r="7816">
          <cell r="H7816">
            <v>15002607</v>
          </cell>
          <cell r="I7816" t="str">
            <v>143,79 $</v>
          </cell>
          <cell r="J7816" t="str">
            <v xml:space="preserve">Domaine Pierretti, Marine Rosé </v>
          </cell>
          <cell r="K7816">
            <v>12</v>
          </cell>
          <cell r="L7816">
            <v>750</v>
          </cell>
        </row>
        <row r="7817">
          <cell r="H7817">
            <v>14796855</v>
          </cell>
          <cell r="I7817" t="str">
            <v>112,34 $</v>
          </cell>
          <cell r="J7817" t="str">
            <v xml:space="preserve">CENERENTOLA </v>
          </cell>
          <cell r="K7817">
            <v>6</v>
          </cell>
          <cell r="L7817">
            <v>750</v>
          </cell>
        </row>
        <row r="7818">
          <cell r="H7818">
            <v>14796847</v>
          </cell>
          <cell r="I7818" t="str">
            <v>72,79 $</v>
          </cell>
          <cell r="J7818" t="str">
            <v xml:space="preserve">Il Drago e le 8 Colombe </v>
          </cell>
          <cell r="K7818">
            <v>6</v>
          </cell>
          <cell r="L7818">
            <v>750</v>
          </cell>
        </row>
        <row r="7819">
          <cell r="H7819">
            <v>15003909</v>
          </cell>
          <cell r="I7819" t="str">
            <v>121,32 $</v>
          </cell>
          <cell r="J7819" t="str">
            <v>Le Fioraie, Chianti Classico R iserva</v>
          </cell>
          <cell r="K7819">
            <v>6</v>
          </cell>
          <cell r="L7819">
            <v>750</v>
          </cell>
        </row>
        <row r="7820">
          <cell r="H7820">
            <v>14835236</v>
          </cell>
          <cell r="I7820" t="str">
            <v>55,03 $</v>
          </cell>
          <cell r="J7820" t="str">
            <v xml:space="preserve">Piemaggio, Le Fioraie </v>
          </cell>
          <cell r="K7820">
            <v>6</v>
          </cell>
          <cell r="L7820">
            <v>750</v>
          </cell>
        </row>
        <row r="7821">
          <cell r="H7821">
            <v>14835658</v>
          </cell>
          <cell r="I7821" t="str">
            <v>89,73 $</v>
          </cell>
          <cell r="J7821" t="str">
            <v xml:space="preserve">Piemaggio, Il Maggio </v>
          </cell>
          <cell r="K7821">
            <v>12</v>
          </cell>
          <cell r="L7821">
            <v>750</v>
          </cell>
        </row>
        <row r="7822">
          <cell r="H7822">
            <v>15002771</v>
          </cell>
          <cell r="I7822" t="str">
            <v>94,36 $</v>
          </cell>
          <cell r="J7822" t="str">
            <v>Brigaldara, Valpolicella Super iore Case Vecie</v>
          </cell>
          <cell r="K7822">
            <v>12</v>
          </cell>
          <cell r="L7822">
            <v>750</v>
          </cell>
        </row>
        <row r="7823">
          <cell r="H7823">
            <v>15005306</v>
          </cell>
          <cell r="I7823" t="str">
            <v>103,02 $</v>
          </cell>
          <cell r="J7823" t="str">
            <v xml:space="preserve">Maison Ventenac, Paul </v>
          </cell>
          <cell r="K7823">
            <v>6</v>
          </cell>
          <cell r="L7823">
            <v>750</v>
          </cell>
        </row>
        <row r="7824">
          <cell r="H7824">
            <v>14759712</v>
          </cell>
          <cell r="I7824" t="str">
            <v>69,70 $</v>
          </cell>
          <cell r="J7824" t="str">
            <v xml:space="preserve">Maison Ventenac, Marie </v>
          </cell>
          <cell r="K7824">
            <v>12</v>
          </cell>
          <cell r="L7824">
            <v>750</v>
          </cell>
        </row>
        <row r="7825">
          <cell r="H7825">
            <v>14826920</v>
          </cell>
          <cell r="I7825" t="str">
            <v>55,00 $</v>
          </cell>
          <cell r="J7825" t="str">
            <v xml:space="preserve">Constantino </v>
          </cell>
          <cell r="K7825">
            <v>12</v>
          </cell>
          <cell r="L7825">
            <v>1000</v>
          </cell>
        </row>
        <row r="7826">
          <cell r="H7826">
            <v>15005550</v>
          </cell>
          <cell r="I7826" t="str">
            <v>106,76 $</v>
          </cell>
          <cell r="J7826" t="str">
            <v xml:space="preserve">Possente, Acini di Grillo </v>
          </cell>
          <cell r="K7826">
            <v>12</v>
          </cell>
          <cell r="L7826">
            <v>750</v>
          </cell>
        </row>
        <row r="7827">
          <cell r="H7827">
            <v>15005357</v>
          </cell>
          <cell r="I7827" t="str">
            <v>95,26 $</v>
          </cell>
          <cell r="J7827" t="str">
            <v>Chianti Classico Riserva, Otto mani s.s.a</v>
          </cell>
          <cell r="K7827">
            <v>6</v>
          </cell>
          <cell r="L7827">
            <v>750</v>
          </cell>
        </row>
        <row r="7828">
          <cell r="H7828">
            <v>14781522</v>
          </cell>
          <cell r="I7828" t="str">
            <v>112,34 $</v>
          </cell>
          <cell r="J7828" t="str">
            <v xml:space="preserve">Barbaresco Scaldacuore DOCG </v>
          </cell>
          <cell r="K7828">
            <v>6</v>
          </cell>
          <cell r="L7828">
            <v>750</v>
          </cell>
        </row>
        <row r="7829">
          <cell r="H7829">
            <v>14780423</v>
          </cell>
          <cell r="I7829" t="str">
            <v>112,34 $</v>
          </cell>
          <cell r="J7829" t="str">
            <v xml:space="preserve">Barolo Scaldacuore DOCG </v>
          </cell>
          <cell r="K7829">
            <v>6</v>
          </cell>
          <cell r="L7829">
            <v>750</v>
          </cell>
        </row>
        <row r="7830">
          <cell r="H7830">
            <v>14953961</v>
          </cell>
          <cell r="I7830" t="str">
            <v>37,74 $</v>
          </cell>
          <cell r="J7830" t="str">
            <v>Prosecco DOC Spumante Rose Mil lesimato Scaldacuore</v>
          </cell>
          <cell r="K7830">
            <v>6</v>
          </cell>
          <cell r="L7830">
            <v>750</v>
          </cell>
        </row>
        <row r="7831">
          <cell r="H7831">
            <v>14780466</v>
          </cell>
          <cell r="I7831" t="str">
            <v>27,86 $</v>
          </cell>
          <cell r="J7831" t="str">
            <v xml:space="preserve">Brusa Vino </v>
          </cell>
          <cell r="K7831">
            <v>12</v>
          </cell>
          <cell r="L7831">
            <v>750</v>
          </cell>
        </row>
        <row r="7832">
          <cell r="H7832">
            <v>15006747</v>
          </cell>
          <cell r="I7832" t="str">
            <v>106,76 $</v>
          </cell>
          <cell r="J7832" t="str">
            <v xml:space="preserve">Possente, Acini di Nero </v>
          </cell>
          <cell r="K7832">
            <v>12</v>
          </cell>
          <cell r="L7832">
            <v>750</v>
          </cell>
        </row>
        <row r="7833">
          <cell r="H7833">
            <v>15012004</v>
          </cell>
          <cell r="I7833" t="str">
            <v>170,37 $</v>
          </cell>
          <cell r="J7833" t="str">
            <v xml:space="preserve">Broc Cellars, Love White </v>
          </cell>
          <cell r="K7833">
            <v>12</v>
          </cell>
          <cell r="L7833">
            <v>750</v>
          </cell>
        </row>
        <row r="7834">
          <cell r="H7834">
            <v>15012821</v>
          </cell>
          <cell r="I7834" t="str">
            <v>46,99 $</v>
          </cell>
          <cell r="J7834" t="str">
            <v>Cirus, Colombard Sauvignon Bla nc</v>
          </cell>
          <cell r="K7834">
            <v>12</v>
          </cell>
          <cell r="L7834">
            <v>750</v>
          </cell>
        </row>
        <row r="7835">
          <cell r="H7835">
            <v>14869655</v>
          </cell>
          <cell r="I7835" t="str">
            <v>49,25 $</v>
          </cell>
          <cell r="J7835" t="str">
            <v xml:space="preserve">Barberani, Foresco </v>
          </cell>
          <cell r="K7835">
            <v>6</v>
          </cell>
          <cell r="L7835">
            <v>750</v>
          </cell>
        </row>
        <row r="7836">
          <cell r="H7836">
            <v>14779828</v>
          </cell>
          <cell r="I7836" t="str">
            <v>84,48 $</v>
          </cell>
          <cell r="J7836" t="str">
            <v>Domaine du Fresche, Rosé de Lo ire</v>
          </cell>
          <cell r="K7836">
            <v>12</v>
          </cell>
          <cell r="L7836">
            <v>750</v>
          </cell>
        </row>
        <row r="7837">
          <cell r="H7837">
            <v>15013550</v>
          </cell>
          <cell r="I7837" t="str">
            <v>106,49 $</v>
          </cell>
          <cell r="J7837" t="str">
            <v>Azienda Vitivinicola Berta Pao lo, Barbera d'Asti MAGNUM</v>
          </cell>
          <cell r="K7837">
            <v>9</v>
          </cell>
          <cell r="L7837">
            <v>1500</v>
          </cell>
        </row>
        <row r="7838">
          <cell r="H7838">
            <v>15013912</v>
          </cell>
          <cell r="I7838" t="str">
            <v>85,37 $</v>
          </cell>
          <cell r="J7838" t="str">
            <v xml:space="preserve">Il Signor Kurtz, Milton </v>
          </cell>
          <cell r="K7838">
            <v>6</v>
          </cell>
          <cell r="L7838">
            <v>750</v>
          </cell>
        </row>
        <row r="7839">
          <cell r="H7839">
            <v>14750603</v>
          </cell>
          <cell r="I7839" t="str">
            <v>98,85 $</v>
          </cell>
          <cell r="J7839" t="str">
            <v xml:space="preserve">Il Signor Kurtz, Nista </v>
          </cell>
          <cell r="K7839">
            <v>6</v>
          </cell>
          <cell r="L7839">
            <v>750</v>
          </cell>
        </row>
        <row r="7840">
          <cell r="H7840">
            <v>15013728</v>
          </cell>
          <cell r="I7840" t="str">
            <v>85,37 $</v>
          </cell>
          <cell r="J7840" t="str">
            <v xml:space="preserve">Il Signor Kurtz, Settantasette </v>
          </cell>
          <cell r="K7840">
            <v>6</v>
          </cell>
          <cell r="L7840">
            <v>750</v>
          </cell>
        </row>
        <row r="7841">
          <cell r="H7841">
            <v>14797575</v>
          </cell>
          <cell r="I7841" t="str">
            <v>63,91 $</v>
          </cell>
          <cell r="J7841" t="str">
            <v>Monteci, Valpolicella Classico Ripasso</v>
          </cell>
          <cell r="K7841">
            <v>6</v>
          </cell>
          <cell r="L7841">
            <v>750</v>
          </cell>
        </row>
        <row r="7842">
          <cell r="H7842">
            <v>15014907</v>
          </cell>
          <cell r="I7842" t="str">
            <v>45,71 $</v>
          </cell>
          <cell r="J7842" t="str">
            <v>Jérémie Huchet, Chapeau Melon Rouge</v>
          </cell>
          <cell r="K7842">
            <v>12</v>
          </cell>
          <cell r="L7842">
            <v>750</v>
          </cell>
        </row>
        <row r="7843">
          <cell r="H7843">
            <v>14795596</v>
          </cell>
          <cell r="I7843" t="str">
            <v>80,67 $</v>
          </cell>
          <cell r="J7843" t="str">
            <v>Coppiere, Chianti Classico Ris erva DOCG</v>
          </cell>
          <cell r="K7843">
            <v>12</v>
          </cell>
          <cell r="L7843">
            <v>750</v>
          </cell>
        </row>
        <row r="7844">
          <cell r="H7844">
            <v>14870736</v>
          </cell>
          <cell r="I7844" t="str">
            <v>115,93 $</v>
          </cell>
          <cell r="J7844" t="str">
            <v>Cantine Benedetti, Amarone Del la Valpolicella Classico</v>
          </cell>
          <cell r="K7844">
            <v>6</v>
          </cell>
          <cell r="L7844">
            <v>750</v>
          </cell>
        </row>
        <row r="7845">
          <cell r="H7845">
            <v>14870761</v>
          </cell>
          <cell r="I7845" t="str">
            <v>217,93 $</v>
          </cell>
          <cell r="J7845" t="str">
            <v>Cantine Benedetti, Amarone Del la Valpolicella Classico Croce</v>
          </cell>
          <cell r="K7845">
            <v>6</v>
          </cell>
          <cell r="L7845">
            <v>750</v>
          </cell>
        </row>
        <row r="7846">
          <cell r="H7846">
            <v>14834057</v>
          </cell>
          <cell r="I7846" t="str">
            <v>79,08 $</v>
          </cell>
          <cell r="J7846" t="str">
            <v>Collosorbo, Le Due Gemme Sant' Antimo Rosso</v>
          </cell>
          <cell r="K7846">
            <v>12</v>
          </cell>
          <cell r="L7846">
            <v>750</v>
          </cell>
        </row>
        <row r="7847">
          <cell r="H7847">
            <v>14841476</v>
          </cell>
          <cell r="I7847" t="str">
            <v>67,72 $</v>
          </cell>
          <cell r="J7847" t="str">
            <v xml:space="preserve">Cantina Margò, Regio Trebbiano </v>
          </cell>
          <cell r="K7847">
            <v>6</v>
          </cell>
          <cell r="L7847">
            <v>750</v>
          </cell>
        </row>
        <row r="7848">
          <cell r="H7848">
            <v>15012910</v>
          </cell>
          <cell r="I7848" t="str">
            <v>61,32 $</v>
          </cell>
          <cell r="J7848" t="str">
            <v>Château des Charmes, Sauvignon Blanc</v>
          </cell>
          <cell r="K7848">
            <v>12</v>
          </cell>
          <cell r="L7848">
            <v>750</v>
          </cell>
        </row>
        <row r="7849">
          <cell r="H7849">
            <v>15046811</v>
          </cell>
          <cell r="I7849" t="str">
            <v>141,00 $</v>
          </cell>
          <cell r="J7849" t="str">
            <v>Comet Year Cider, Wild Wines &amp; Spirits</v>
          </cell>
          <cell r="K7849">
            <v>12</v>
          </cell>
          <cell r="L7849">
            <v>750</v>
          </cell>
        </row>
        <row r="7850">
          <cell r="H7850">
            <v>14821900</v>
          </cell>
          <cell r="I7850" t="str">
            <v>135,84 $</v>
          </cell>
          <cell r="J7850" t="str">
            <v>Grochau Cellars, A Tout de Sui te</v>
          </cell>
          <cell r="K7850">
            <v>12</v>
          </cell>
          <cell r="L7850">
            <v>750</v>
          </cell>
        </row>
        <row r="7851">
          <cell r="H7851">
            <v>14925160</v>
          </cell>
          <cell r="I7851" t="str">
            <v>77,89 $</v>
          </cell>
          <cell r="J7851" t="str">
            <v xml:space="preserve">Lenkey Pincészet, Korai Örömök </v>
          </cell>
          <cell r="K7851">
            <v>12</v>
          </cell>
          <cell r="L7851">
            <v>750</v>
          </cell>
        </row>
        <row r="7852">
          <cell r="H7852">
            <v>14925098</v>
          </cell>
          <cell r="I7852" t="str">
            <v>89,87 $</v>
          </cell>
          <cell r="J7852" t="str">
            <v xml:space="preserve">Lenkey Pincészet, November </v>
          </cell>
          <cell r="K7852">
            <v>6</v>
          </cell>
          <cell r="L7852">
            <v>500</v>
          </cell>
        </row>
        <row r="7853">
          <cell r="H7853">
            <v>14933151</v>
          </cell>
          <cell r="I7853" t="str">
            <v>115,33 $</v>
          </cell>
          <cell r="J7853" t="str">
            <v>Mullineux, Swartland Old Vines White</v>
          </cell>
          <cell r="K7853">
            <v>6</v>
          </cell>
          <cell r="L7853">
            <v>750</v>
          </cell>
        </row>
        <row r="7854">
          <cell r="H7854">
            <v>14933186</v>
          </cell>
          <cell r="I7854" t="str">
            <v>110,94 $</v>
          </cell>
          <cell r="J7854" t="str">
            <v>Mullineux, Swartland Iron chen in blanc</v>
          </cell>
          <cell r="K7854">
            <v>3</v>
          </cell>
          <cell r="L7854">
            <v>750</v>
          </cell>
        </row>
        <row r="7855">
          <cell r="H7855">
            <v>14933573</v>
          </cell>
          <cell r="I7855" t="str">
            <v>110,94 $</v>
          </cell>
          <cell r="J7855" t="str">
            <v>Mullineux, Granite Chenin Blan c</v>
          </cell>
          <cell r="K7855">
            <v>3</v>
          </cell>
          <cell r="L7855">
            <v>750</v>
          </cell>
        </row>
        <row r="7856">
          <cell r="H7856">
            <v>14933119</v>
          </cell>
          <cell r="I7856" t="str">
            <v>110,94 $</v>
          </cell>
          <cell r="J7856" t="str">
            <v>Mullineux, Stellenbosch Leeu P assant chardonnay</v>
          </cell>
          <cell r="K7856">
            <v>3</v>
          </cell>
          <cell r="L7856">
            <v>750</v>
          </cell>
        </row>
        <row r="7857">
          <cell r="H7857">
            <v>14933645</v>
          </cell>
          <cell r="I7857" t="str">
            <v>110,94 $</v>
          </cell>
          <cell r="J7857" t="str">
            <v>Mullineux, Wellington Leeu Pas sant Old Vines Basson cinsault</v>
          </cell>
          <cell r="K7857">
            <v>3</v>
          </cell>
          <cell r="L7857">
            <v>750</v>
          </cell>
        </row>
        <row r="7858">
          <cell r="H7858">
            <v>14833978</v>
          </cell>
          <cell r="I7858" t="str">
            <v>71,03 $</v>
          </cell>
          <cell r="J7858" t="str">
            <v xml:space="preserve">Takara, Plum Wine </v>
          </cell>
          <cell r="K7858">
            <v>12</v>
          </cell>
          <cell r="L7858">
            <v>750</v>
          </cell>
        </row>
        <row r="7859">
          <cell r="H7859">
            <v>14943974</v>
          </cell>
          <cell r="I7859" t="str">
            <v>78,00 $</v>
          </cell>
          <cell r="J7859" t="str">
            <v xml:space="preserve">Testalonga, I am the Ninja </v>
          </cell>
          <cell r="K7859">
            <v>6</v>
          </cell>
          <cell r="L7859">
            <v>750</v>
          </cell>
        </row>
        <row r="7860">
          <cell r="H7860">
            <v>14944918</v>
          </cell>
          <cell r="I7860" t="str">
            <v>166,26 $</v>
          </cell>
          <cell r="J7860" t="str">
            <v>Giovanni Ederle, Corte San Mat tia Ripasso Superiore</v>
          </cell>
          <cell r="K7860">
            <v>12</v>
          </cell>
          <cell r="L7860">
            <v>750</v>
          </cell>
        </row>
        <row r="7861">
          <cell r="H7861">
            <v>14946121</v>
          </cell>
          <cell r="I7861" t="str">
            <v>113,23 $</v>
          </cell>
          <cell r="J7861" t="str">
            <v xml:space="preserve">Mas D'Agalis, Le Grand Carré </v>
          </cell>
          <cell r="K7861">
            <v>12</v>
          </cell>
          <cell r="L7861">
            <v>750</v>
          </cell>
        </row>
        <row r="7862">
          <cell r="H7862">
            <v>14951472</v>
          </cell>
          <cell r="I7862" t="str">
            <v>1022,35 $</v>
          </cell>
          <cell r="J7862" t="str">
            <v xml:space="preserve">Cambridge, Anty Gin </v>
          </cell>
          <cell r="K7862">
            <v>6</v>
          </cell>
          <cell r="L7862">
            <v>700</v>
          </cell>
        </row>
        <row r="7863">
          <cell r="H7863">
            <v>14863106</v>
          </cell>
          <cell r="I7863" t="str">
            <v>29,81 $</v>
          </cell>
          <cell r="J7863" t="str">
            <v xml:space="preserve">Madregale, Madregale rouge </v>
          </cell>
          <cell r="K7863">
            <v>12</v>
          </cell>
          <cell r="L7863">
            <v>750</v>
          </cell>
        </row>
        <row r="7864">
          <cell r="H7864">
            <v>14738874</v>
          </cell>
          <cell r="I7864" t="str">
            <v>42,30 $</v>
          </cell>
          <cell r="J7864" t="str">
            <v xml:space="preserve">Solos de Granito, Aveleda S.A. </v>
          </cell>
          <cell r="K7864">
            <v>6</v>
          </cell>
          <cell r="L7864">
            <v>750</v>
          </cell>
        </row>
        <row r="7865">
          <cell r="H7865">
            <v>14832406</v>
          </cell>
          <cell r="I7865" t="str">
            <v>67,85 $</v>
          </cell>
          <cell r="J7865" t="str">
            <v xml:space="preserve">Bortoluz, Cuvée Brut Nature </v>
          </cell>
          <cell r="K7865">
            <v>12</v>
          </cell>
          <cell r="L7865">
            <v>750</v>
          </cell>
        </row>
        <row r="7866">
          <cell r="H7866">
            <v>14957145</v>
          </cell>
          <cell r="I7866" t="str">
            <v>50,00 $</v>
          </cell>
          <cell r="J7866" t="str">
            <v>Cantine Maschio, Maschio Prose cco Rosé</v>
          </cell>
          <cell r="K7866">
            <v>12</v>
          </cell>
          <cell r="L7866">
            <v>750</v>
          </cell>
        </row>
        <row r="7867">
          <cell r="H7867">
            <v>14957225</v>
          </cell>
          <cell r="I7867" t="str">
            <v>117,00 $</v>
          </cell>
          <cell r="J7867" t="str">
            <v xml:space="preserve">Testalonga, For the bees </v>
          </cell>
          <cell r="K7867">
            <v>12</v>
          </cell>
          <cell r="L7867">
            <v>750</v>
          </cell>
        </row>
        <row r="7868">
          <cell r="H7868">
            <v>14866665</v>
          </cell>
          <cell r="I7868" t="str">
            <v>217,84 $</v>
          </cell>
          <cell r="J7868" t="str">
            <v>Domaine Fouassier, Sancerre Le s Romains</v>
          </cell>
          <cell r="K7868">
            <v>12</v>
          </cell>
          <cell r="L7868">
            <v>750</v>
          </cell>
        </row>
        <row r="7869">
          <cell r="H7869">
            <v>14900659</v>
          </cell>
          <cell r="I7869" t="str">
            <v>66,00 $</v>
          </cell>
          <cell r="J7869" t="str">
            <v>Albert Bichot, Morgon Les Char mes</v>
          </cell>
          <cell r="K7869">
            <v>6</v>
          </cell>
          <cell r="L7869">
            <v>750</v>
          </cell>
        </row>
        <row r="7870">
          <cell r="H7870">
            <v>14963887</v>
          </cell>
          <cell r="I7870" t="str">
            <v>65,00 $</v>
          </cell>
          <cell r="J7870" t="str">
            <v>Albert Bichot, Domaine de Roch egrès</v>
          </cell>
          <cell r="K7870">
            <v>6</v>
          </cell>
          <cell r="L7870">
            <v>750</v>
          </cell>
        </row>
        <row r="7871">
          <cell r="H7871">
            <v>14964863</v>
          </cell>
          <cell r="I7871" t="str">
            <v>37,74 $</v>
          </cell>
          <cell r="J7871" t="str">
            <v xml:space="preserve">Moro, Trebbiano d'Abruzzo </v>
          </cell>
          <cell r="K7871">
            <v>12</v>
          </cell>
          <cell r="L7871">
            <v>750</v>
          </cell>
        </row>
        <row r="7872">
          <cell r="H7872">
            <v>14769208</v>
          </cell>
          <cell r="I7872" t="str">
            <v>88,79 $</v>
          </cell>
          <cell r="J7872" t="str">
            <v>Castello di Lispida, Amphora B ianco</v>
          </cell>
          <cell r="K7872">
            <v>6</v>
          </cell>
          <cell r="L7872">
            <v>750</v>
          </cell>
        </row>
        <row r="7873">
          <cell r="H7873">
            <v>14817951</v>
          </cell>
          <cell r="I7873" t="str">
            <v>108,74 $</v>
          </cell>
          <cell r="J7873" t="str">
            <v>Musella, Valpolicella Superior (Bio)</v>
          </cell>
          <cell r="K7873">
            <v>12</v>
          </cell>
          <cell r="L7873">
            <v>750</v>
          </cell>
        </row>
        <row r="7874">
          <cell r="H7874">
            <v>14876097</v>
          </cell>
          <cell r="I7874" t="str">
            <v>49,61 $</v>
          </cell>
          <cell r="J7874" t="str">
            <v>Alois Lageder, Chardonnay Alto Adige</v>
          </cell>
          <cell r="K7874">
            <v>6</v>
          </cell>
          <cell r="L7874">
            <v>750</v>
          </cell>
        </row>
        <row r="7875">
          <cell r="H7875">
            <v>14842719</v>
          </cell>
          <cell r="I7875" t="str">
            <v>93,46 $</v>
          </cell>
          <cell r="J7875" t="str">
            <v>Campagnola, Ripasso Valpolicel la Cl. Sup.</v>
          </cell>
          <cell r="K7875">
            <v>12</v>
          </cell>
          <cell r="L7875">
            <v>750</v>
          </cell>
        </row>
        <row r="7876">
          <cell r="H7876">
            <v>14972169</v>
          </cell>
          <cell r="I7876" t="str">
            <v>124,02 $</v>
          </cell>
          <cell r="J7876" t="str">
            <v>Campagnola, Amarone della Valp olicella Classico</v>
          </cell>
          <cell r="K7876">
            <v>6</v>
          </cell>
          <cell r="L7876">
            <v>750</v>
          </cell>
        </row>
        <row r="7877">
          <cell r="H7877">
            <v>14976477</v>
          </cell>
          <cell r="I7877" t="str">
            <v>70,46 $</v>
          </cell>
          <cell r="J7877" t="str">
            <v>Vino del Giorno Frappato, Salv atore Marino</v>
          </cell>
          <cell r="K7877">
            <v>12</v>
          </cell>
          <cell r="L7877">
            <v>750</v>
          </cell>
        </row>
        <row r="7878">
          <cell r="H7878">
            <v>14976493</v>
          </cell>
          <cell r="I7878" t="str">
            <v>120,21 $</v>
          </cell>
          <cell r="J7878" t="str">
            <v xml:space="preserve">Turi Rosso, Salvatore Marino </v>
          </cell>
          <cell r="K7878">
            <v>12</v>
          </cell>
          <cell r="L7878">
            <v>750</v>
          </cell>
        </row>
        <row r="7879">
          <cell r="H7879">
            <v>14922823</v>
          </cell>
          <cell r="I7879" t="str">
            <v>124,81 $</v>
          </cell>
          <cell r="J7879" t="str">
            <v>Tenuta Canto Alla Moraia, Mora ia</v>
          </cell>
          <cell r="K7879">
            <v>6</v>
          </cell>
          <cell r="L7879">
            <v>750</v>
          </cell>
        </row>
        <row r="7880">
          <cell r="H7880">
            <v>14922831</v>
          </cell>
          <cell r="I7880" t="str">
            <v>74,40 $</v>
          </cell>
          <cell r="J7880" t="str">
            <v>Tenuta Canto Alla Moraia, Ser Alfiero</v>
          </cell>
          <cell r="K7880">
            <v>6</v>
          </cell>
          <cell r="L7880">
            <v>750</v>
          </cell>
        </row>
        <row r="7881">
          <cell r="H7881">
            <v>14872660</v>
          </cell>
          <cell r="I7881" t="str">
            <v>78,63 $</v>
          </cell>
          <cell r="J7881" t="str">
            <v>Gilvesy, Badacsonyi Váradi fur mint</v>
          </cell>
          <cell r="K7881">
            <v>6</v>
          </cell>
          <cell r="L7881">
            <v>750</v>
          </cell>
        </row>
        <row r="7882">
          <cell r="H7882">
            <v>14870808</v>
          </cell>
          <cell r="I7882" t="str">
            <v>67,55 $</v>
          </cell>
          <cell r="J7882" t="str">
            <v xml:space="preserve">Gilvesy, Balatoni Bohém </v>
          </cell>
          <cell r="K7882">
            <v>12</v>
          </cell>
          <cell r="L7882">
            <v>750</v>
          </cell>
        </row>
        <row r="7883">
          <cell r="H7883">
            <v>14841919</v>
          </cell>
          <cell r="I7883" t="str">
            <v>71,96 $</v>
          </cell>
          <cell r="J7883" t="str">
            <v xml:space="preserve">Niepoort, Redoma Branco </v>
          </cell>
          <cell r="K7883">
            <v>6</v>
          </cell>
          <cell r="L7883">
            <v>750</v>
          </cell>
        </row>
        <row r="7884">
          <cell r="H7884">
            <v>14822021</v>
          </cell>
          <cell r="I7884" t="str">
            <v>16,93 $</v>
          </cell>
          <cell r="J7884" t="str">
            <v xml:space="preserve">Rosetti, Il Vicolo Rosso </v>
          </cell>
          <cell r="K7884">
            <v>12</v>
          </cell>
          <cell r="L7884">
            <v>750</v>
          </cell>
        </row>
        <row r="7885">
          <cell r="H7885">
            <v>14861194</v>
          </cell>
          <cell r="I7885" t="str">
            <v>25,16 $</v>
          </cell>
          <cell r="J7885" t="str">
            <v>Rosetti, Poggio del Sole Merlo t</v>
          </cell>
          <cell r="K7885">
            <v>12</v>
          </cell>
          <cell r="L7885">
            <v>750</v>
          </cell>
        </row>
        <row r="7886">
          <cell r="H7886">
            <v>14981313</v>
          </cell>
          <cell r="I7886" t="str">
            <v>58,41 $</v>
          </cell>
          <cell r="J7886" t="str">
            <v>Podere Pradarolo, Indocilis Ro sso Frizzante</v>
          </cell>
          <cell r="K7886">
            <v>6</v>
          </cell>
          <cell r="L7886">
            <v>750</v>
          </cell>
        </row>
        <row r="7887">
          <cell r="H7887">
            <v>14805117</v>
          </cell>
          <cell r="I7887" t="str">
            <v>35,74 $</v>
          </cell>
          <cell r="J7887" t="str">
            <v>Masi, Serego Alighieri, BellOl ive Vermentino Toscana IGT</v>
          </cell>
          <cell r="K7887">
            <v>6</v>
          </cell>
          <cell r="L7887">
            <v>750</v>
          </cell>
        </row>
        <row r="7888">
          <cell r="H7888">
            <v>14829303</v>
          </cell>
          <cell r="I7888" t="str">
            <v>68,25 $</v>
          </cell>
          <cell r="J7888" t="str">
            <v>Masi, Serego Alighieri, Posses sioni Bianco del Veneto IGT</v>
          </cell>
          <cell r="K7888">
            <v>12</v>
          </cell>
          <cell r="L7888">
            <v>750</v>
          </cell>
        </row>
        <row r="7889">
          <cell r="H7889">
            <v>14982914</v>
          </cell>
          <cell r="I7889" t="str">
            <v>130,31 $</v>
          </cell>
          <cell r="J7889" t="str">
            <v>Thibaud Boudignon, Savennières Clos de Frémine</v>
          </cell>
          <cell r="K7889">
            <v>3</v>
          </cell>
          <cell r="L7889">
            <v>750</v>
          </cell>
        </row>
        <row r="7890">
          <cell r="H7890">
            <v>14982922</v>
          </cell>
          <cell r="I7890" t="str">
            <v>94,36 $</v>
          </cell>
          <cell r="J7890" t="str">
            <v>Thibaud Boudignon, Anjou Blanc à François(e)</v>
          </cell>
          <cell r="K7890">
            <v>3</v>
          </cell>
          <cell r="L7890">
            <v>750</v>
          </cell>
        </row>
        <row r="7891">
          <cell r="H7891">
            <v>14858729</v>
          </cell>
          <cell r="I7891" t="str">
            <v>67,03 $</v>
          </cell>
          <cell r="J7891" t="str">
            <v xml:space="preserve">Colle Corviano, Pinot Grigio </v>
          </cell>
          <cell r="K7891">
            <v>12</v>
          </cell>
          <cell r="L7891">
            <v>750</v>
          </cell>
        </row>
        <row r="7892">
          <cell r="H7892">
            <v>14818081</v>
          </cell>
          <cell r="I7892" t="str">
            <v>35,95 $</v>
          </cell>
          <cell r="J7892" t="str">
            <v>Valle Martello, Montepulciano d'Abruzzo</v>
          </cell>
          <cell r="K7892">
            <v>12</v>
          </cell>
          <cell r="L7892">
            <v>750</v>
          </cell>
        </row>
        <row r="7893">
          <cell r="H7893">
            <v>14871026</v>
          </cell>
          <cell r="I7893" t="str">
            <v>62,91 $</v>
          </cell>
          <cell r="J7893" t="str">
            <v xml:space="preserve">Valle Martello, Villamagna </v>
          </cell>
          <cell r="K7893">
            <v>12</v>
          </cell>
          <cell r="L7893">
            <v>750</v>
          </cell>
        </row>
        <row r="7894">
          <cell r="H7894">
            <v>14846621</v>
          </cell>
          <cell r="I7894" t="str">
            <v>127,67 $</v>
          </cell>
          <cell r="J7894" t="str">
            <v xml:space="preserve">3 Fonteinen, Pruim Conducta </v>
          </cell>
          <cell r="K7894">
            <v>6</v>
          </cell>
          <cell r="L7894">
            <v>750</v>
          </cell>
        </row>
        <row r="7895">
          <cell r="H7895">
            <v>14796935</v>
          </cell>
          <cell r="I7895" t="str">
            <v>97,96 $</v>
          </cell>
          <cell r="J7895" t="str">
            <v xml:space="preserve">Vincaia </v>
          </cell>
          <cell r="K7895">
            <v>3</v>
          </cell>
          <cell r="L7895">
            <v>1500</v>
          </cell>
        </row>
        <row r="7896">
          <cell r="H7896">
            <v>14987301</v>
          </cell>
          <cell r="I7896" t="str">
            <v>57,60 $</v>
          </cell>
          <cell r="J7896" t="str">
            <v xml:space="preserve">Surtur Nr. 8.15 </v>
          </cell>
          <cell r="K7896">
            <v>24</v>
          </cell>
          <cell r="L7896">
            <v>330</v>
          </cell>
        </row>
        <row r="7897">
          <cell r="H7897">
            <v>14987686</v>
          </cell>
          <cell r="I7897" t="str">
            <v>57,60 $</v>
          </cell>
          <cell r="J7897" t="str">
            <v xml:space="preserve">Surtur Nr. 8.17 </v>
          </cell>
          <cell r="K7897">
            <v>24</v>
          </cell>
          <cell r="L7897">
            <v>330</v>
          </cell>
        </row>
        <row r="7898">
          <cell r="H7898">
            <v>14987555</v>
          </cell>
          <cell r="I7898" t="str">
            <v>57,60 $</v>
          </cell>
          <cell r="J7898" t="str">
            <v xml:space="preserve">Surtur Nr. 93 </v>
          </cell>
          <cell r="K7898">
            <v>24</v>
          </cell>
          <cell r="L7898">
            <v>330</v>
          </cell>
        </row>
        <row r="7899">
          <cell r="H7899">
            <v>14987088</v>
          </cell>
          <cell r="I7899" t="str">
            <v>235,18 $</v>
          </cell>
          <cell r="J7899" t="str">
            <v xml:space="preserve">Mark Haisma, Gevrey-Chambertin </v>
          </cell>
          <cell r="K7899">
            <v>6</v>
          </cell>
          <cell r="L7899">
            <v>750</v>
          </cell>
        </row>
        <row r="7900">
          <cell r="H7900">
            <v>14838795</v>
          </cell>
          <cell r="I7900" t="str">
            <v>83,04 $</v>
          </cell>
          <cell r="J7900" t="str">
            <v>Domaine La Cabotte, Colline bl anc</v>
          </cell>
          <cell r="K7900">
            <v>12</v>
          </cell>
          <cell r="L7900">
            <v>750</v>
          </cell>
        </row>
        <row r="7901">
          <cell r="H7901">
            <v>14991829</v>
          </cell>
          <cell r="I7901" t="str">
            <v>45,83 $</v>
          </cell>
          <cell r="J7901" t="str">
            <v xml:space="preserve">Comtés Rhodaniens, Mnimal </v>
          </cell>
          <cell r="K7901">
            <v>6</v>
          </cell>
          <cell r="L7901">
            <v>750</v>
          </cell>
        </row>
        <row r="7902">
          <cell r="H7902">
            <v>14991811</v>
          </cell>
          <cell r="I7902" t="str">
            <v>48,53 $</v>
          </cell>
          <cell r="J7902" t="str">
            <v>Comtés Rhodaniens, Nouvelle Va gue</v>
          </cell>
          <cell r="K7902">
            <v>6</v>
          </cell>
          <cell r="L7902">
            <v>750</v>
          </cell>
        </row>
        <row r="7903">
          <cell r="H7903">
            <v>14991802</v>
          </cell>
          <cell r="I7903" t="str">
            <v>77,11 $</v>
          </cell>
          <cell r="J7903" t="str">
            <v xml:space="preserve">Fleurie, Clos La Madone </v>
          </cell>
          <cell r="K7903">
            <v>6</v>
          </cell>
          <cell r="L7903">
            <v>750</v>
          </cell>
        </row>
        <row r="7904">
          <cell r="H7904">
            <v>14998625</v>
          </cell>
          <cell r="I7904" t="str">
            <v>179,74 $</v>
          </cell>
          <cell r="J7904" t="str">
            <v>EARL Domaine Rouchier, La Chav e</v>
          </cell>
          <cell r="K7904">
            <v>6</v>
          </cell>
          <cell r="L7904">
            <v>750</v>
          </cell>
        </row>
        <row r="7905">
          <cell r="H7905">
            <v>14763797</v>
          </cell>
          <cell r="I7905" t="str">
            <v>59,31 $</v>
          </cell>
          <cell r="J7905" t="str">
            <v xml:space="preserve">Domini del Leone, Pinot Grigio </v>
          </cell>
          <cell r="K7905">
            <v>12</v>
          </cell>
          <cell r="L7905">
            <v>750</v>
          </cell>
        </row>
        <row r="7906">
          <cell r="H7906">
            <v>15001399</v>
          </cell>
          <cell r="I7906" t="str">
            <v>41,77 $</v>
          </cell>
          <cell r="J7906" t="str">
            <v xml:space="preserve">Baltazar </v>
          </cell>
          <cell r="K7906">
            <v>24</v>
          </cell>
          <cell r="L7906">
            <v>330</v>
          </cell>
        </row>
        <row r="7907">
          <cell r="H7907">
            <v>15001401</v>
          </cell>
          <cell r="I7907" t="str">
            <v>41,77 $</v>
          </cell>
          <cell r="J7907" t="str">
            <v xml:space="preserve">Octopus 2021 </v>
          </cell>
          <cell r="K7907">
            <v>24</v>
          </cell>
          <cell r="L7907">
            <v>330</v>
          </cell>
        </row>
        <row r="7908">
          <cell r="H7908">
            <v>15001129</v>
          </cell>
          <cell r="I7908" t="str">
            <v>40,01 $</v>
          </cell>
          <cell r="J7908" t="str">
            <v xml:space="preserve">Skyrgosi </v>
          </cell>
          <cell r="K7908">
            <v>24</v>
          </cell>
          <cell r="L7908">
            <v>330</v>
          </cell>
        </row>
        <row r="7909">
          <cell r="H7909">
            <v>14883115</v>
          </cell>
          <cell r="I7909" t="str">
            <v>80,43 $</v>
          </cell>
          <cell r="J7909" t="str">
            <v>Portarispetto, Azienda Agricol a Fontefico</v>
          </cell>
          <cell r="K7909">
            <v>6</v>
          </cell>
          <cell r="L7909">
            <v>750</v>
          </cell>
        </row>
        <row r="7910">
          <cell r="H7910">
            <v>14863608</v>
          </cell>
          <cell r="I7910" t="str">
            <v>72,01 $</v>
          </cell>
          <cell r="J7910" t="str">
            <v xml:space="preserve">Maison Ventenac, Pierre </v>
          </cell>
          <cell r="K7910">
            <v>12</v>
          </cell>
          <cell r="L7910">
            <v>750</v>
          </cell>
        </row>
        <row r="7911">
          <cell r="H7911">
            <v>15007361</v>
          </cell>
          <cell r="I7911" t="str">
            <v>50,75 $</v>
          </cell>
          <cell r="J7911" t="str">
            <v xml:space="preserve">Barberani, Amore </v>
          </cell>
          <cell r="K7911">
            <v>6</v>
          </cell>
          <cell r="L7911">
            <v>750</v>
          </cell>
        </row>
        <row r="7912">
          <cell r="H7912">
            <v>15008662</v>
          </cell>
          <cell r="I7912" t="str">
            <v>48,53 $</v>
          </cell>
          <cell r="J7912" t="str">
            <v>Chardonnay Veneto, Rigoni Vitt orino</v>
          </cell>
          <cell r="K7912">
            <v>12</v>
          </cell>
          <cell r="L7912">
            <v>750</v>
          </cell>
        </row>
        <row r="7913">
          <cell r="H7913">
            <v>14966666</v>
          </cell>
          <cell r="I7913" t="str">
            <v>98,10 $</v>
          </cell>
          <cell r="J7913" t="str">
            <v>Fonatanafredda, Barolo Varej D OCG</v>
          </cell>
          <cell r="K7913">
            <v>6</v>
          </cell>
          <cell r="L7913">
            <v>750</v>
          </cell>
        </row>
        <row r="7914">
          <cell r="H7914">
            <v>15013584</v>
          </cell>
          <cell r="I7914" t="str">
            <v>201,02 $</v>
          </cell>
          <cell r="J7914" t="str">
            <v xml:space="preserve">Massa Vecchia, Sangiovese </v>
          </cell>
          <cell r="K7914">
            <v>6</v>
          </cell>
          <cell r="L7914">
            <v>750</v>
          </cell>
        </row>
        <row r="7915">
          <cell r="H7915">
            <v>14833231</v>
          </cell>
          <cell r="I7915" t="str">
            <v>86,33 $</v>
          </cell>
          <cell r="J7915" t="str">
            <v>Castello del Trebbio, Chianti Superiore</v>
          </cell>
          <cell r="K7915">
            <v>12</v>
          </cell>
          <cell r="L7915">
            <v>750</v>
          </cell>
        </row>
        <row r="7916">
          <cell r="H7916">
            <v>14866665</v>
          </cell>
          <cell r="I7916" t="str">
            <v>217,84 $</v>
          </cell>
          <cell r="J7916" t="str">
            <v>Domaine Fouassier, Sancerre Le s Romains</v>
          </cell>
          <cell r="K7916">
            <v>12</v>
          </cell>
          <cell r="L7916">
            <v>750</v>
          </cell>
        </row>
        <row r="7917">
          <cell r="H7917">
            <v>14850250</v>
          </cell>
          <cell r="I7917" t="str">
            <v>114,00 $</v>
          </cell>
          <cell r="J7917" t="str">
            <v xml:space="preserve">Tawse Winery, Cabernet Merlot </v>
          </cell>
          <cell r="K7917">
            <v>12</v>
          </cell>
          <cell r="L7917">
            <v>750</v>
          </cell>
        </row>
        <row r="7918">
          <cell r="H7918">
            <v>14919202</v>
          </cell>
          <cell r="I7918" t="str">
            <v>67,40 $</v>
          </cell>
          <cell r="J7918" t="str">
            <v>Nadège Herbel, Petillant Natur el Rosé Tiphaine</v>
          </cell>
          <cell r="K7918">
            <v>6</v>
          </cell>
          <cell r="L7918">
            <v>750</v>
          </cell>
        </row>
        <row r="7919">
          <cell r="H7919">
            <v>14883852</v>
          </cell>
          <cell r="I7919" t="str">
            <v>119,59 $</v>
          </cell>
          <cell r="J7919" t="str">
            <v>Pinot Gris 2019 Vorbourg Macér ation, Pierre Frick</v>
          </cell>
          <cell r="K7919">
            <v>6</v>
          </cell>
          <cell r="L7919">
            <v>750</v>
          </cell>
        </row>
        <row r="7920">
          <cell r="H7920">
            <v>14869031</v>
          </cell>
          <cell r="I7920" t="str">
            <v>86,27 $</v>
          </cell>
          <cell r="J7920" t="str">
            <v xml:space="preserve">zero puro, Landae </v>
          </cell>
          <cell r="K7920">
            <v>12</v>
          </cell>
          <cell r="L7920">
            <v>750</v>
          </cell>
        </row>
        <row r="7921">
          <cell r="H7921">
            <v>14870541</v>
          </cell>
          <cell r="I7921" t="str">
            <v>44,60 $</v>
          </cell>
          <cell r="J7921" t="str">
            <v>J. Mourat, Chenin de Jardin Na turiste</v>
          </cell>
          <cell r="K7921">
            <v>6</v>
          </cell>
          <cell r="L7921">
            <v>750</v>
          </cell>
        </row>
        <row r="7922">
          <cell r="H7922">
            <v>14958615</v>
          </cell>
          <cell r="I7922" t="str">
            <v>56,62 $</v>
          </cell>
          <cell r="J7922" t="str">
            <v>Domaine Saint Nicolas, Vin de France Gamme d'été</v>
          </cell>
          <cell r="K7922">
            <v>6</v>
          </cell>
          <cell r="L7922">
            <v>750</v>
          </cell>
        </row>
        <row r="7923">
          <cell r="H7923">
            <v>14842946</v>
          </cell>
          <cell r="I7923" t="str">
            <v>56,62 $</v>
          </cell>
          <cell r="J7923" t="str">
            <v>Gradis'ciutta, Ribolla Gialla DOC Collio</v>
          </cell>
          <cell r="K7923">
            <v>6</v>
          </cell>
          <cell r="L7923">
            <v>750</v>
          </cell>
        </row>
        <row r="7924">
          <cell r="H7924">
            <v>14841791</v>
          </cell>
          <cell r="I7924" t="str">
            <v>116,83 $</v>
          </cell>
          <cell r="J7924" t="str">
            <v xml:space="preserve">Gradis'ciutta, Rosso Monsvini </v>
          </cell>
          <cell r="K7924">
            <v>6</v>
          </cell>
          <cell r="L7924">
            <v>750</v>
          </cell>
        </row>
        <row r="7925">
          <cell r="H7925">
            <v>14841353</v>
          </cell>
          <cell r="I7925" t="str">
            <v>56,62 $</v>
          </cell>
          <cell r="J7925" t="str">
            <v>Gradis'ciutta, Sauvignon Blanc DOC Collio</v>
          </cell>
          <cell r="K7925">
            <v>6</v>
          </cell>
          <cell r="L7925">
            <v>750</v>
          </cell>
        </row>
        <row r="7926">
          <cell r="H7926">
            <v>14847595</v>
          </cell>
          <cell r="I7926" t="str">
            <v>107,84 $</v>
          </cell>
          <cell r="J7926" t="str">
            <v xml:space="preserve">Gradis'ciutta, Serendipità </v>
          </cell>
          <cell r="K7926">
            <v>6</v>
          </cell>
          <cell r="L7926">
            <v>750</v>
          </cell>
        </row>
        <row r="7927">
          <cell r="H7927">
            <v>14864635</v>
          </cell>
          <cell r="I7927" t="str">
            <v>38,40 $</v>
          </cell>
          <cell r="J7927" t="str">
            <v xml:space="preserve">Chateau Roquefort </v>
          </cell>
          <cell r="K7927">
            <v>12</v>
          </cell>
          <cell r="L7927">
            <v>750</v>
          </cell>
        </row>
        <row r="7928">
          <cell r="H7928">
            <v>14888434</v>
          </cell>
          <cell r="I7928" t="str">
            <v>63,74 $</v>
          </cell>
          <cell r="J7928" t="str">
            <v xml:space="preserve">Tavo, Pinot Grigio </v>
          </cell>
          <cell r="K7928">
            <v>12</v>
          </cell>
          <cell r="L7928">
            <v>750</v>
          </cell>
        </row>
        <row r="7929">
          <cell r="H7929">
            <v>14830419</v>
          </cell>
          <cell r="I7929" t="str">
            <v>94,90 $</v>
          </cell>
          <cell r="J7929" t="str">
            <v xml:space="preserve">Clos Cibonne, Tradition rosé </v>
          </cell>
          <cell r="K7929">
            <v>6</v>
          </cell>
          <cell r="L7929">
            <v>750</v>
          </cell>
        </row>
        <row r="7930">
          <cell r="H7930">
            <v>14742988</v>
          </cell>
          <cell r="I7930" t="str">
            <v>36,57 $</v>
          </cell>
          <cell r="J7930" t="str">
            <v xml:space="preserve">Estabel, Estabel Blanc </v>
          </cell>
          <cell r="K7930">
            <v>12</v>
          </cell>
          <cell r="L7930">
            <v>750</v>
          </cell>
        </row>
        <row r="7931">
          <cell r="H7931">
            <v>14746006</v>
          </cell>
          <cell r="I7931" t="str">
            <v>44,93 $</v>
          </cell>
          <cell r="J7931" t="str">
            <v>Estabel, Grande Cuvée Comtesse Rosé</v>
          </cell>
          <cell r="K7931">
            <v>12</v>
          </cell>
          <cell r="L7931">
            <v>750</v>
          </cell>
        </row>
        <row r="7932">
          <cell r="H7932">
            <v>15019054</v>
          </cell>
          <cell r="I7932" t="str">
            <v>71,89 $</v>
          </cell>
          <cell r="J7932" t="str">
            <v xml:space="preserve">Domaine de la Pépière, Merci </v>
          </cell>
          <cell r="K7932">
            <v>12</v>
          </cell>
          <cell r="L7932">
            <v>750</v>
          </cell>
        </row>
        <row r="7933">
          <cell r="H7933">
            <v>14743294</v>
          </cell>
          <cell r="I7933" t="str">
            <v>62,01 $</v>
          </cell>
          <cell r="J7933" t="str">
            <v xml:space="preserve">Pet Nat, Pet Nat </v>
          </cell>
          <cell r="K7933">
            <v>6</v>
          </cell>
          <cell r="L7933">
            <v>750</v>
          </cell>
        </row>
        <row r="7934">
          <cell r="H7934">
            <v>14845645</v>
          </cell>
          <cell r="I7934" t="str">
            <v>50,38 $</v>
          </cell>
          <cell r="J7934" t="str">
            <v>Bodegas Salentein, Chardonnay Reserve</v>
          </cell>
          <cell r="K7934">
            <v>12</v>
          </cell>
          <cell r="L7934">
            <v>750</v>
          </cell>
        </row>
        <row r="7935">
          <cell r="H7935">
            <v>14937259</v>
          </cell>
          <cell r="I7935" t="str">
            <v>134,80 $</v>
          </cell>
          <cell r="J7935" t="str">
            <v xml:space="preserve">Ayunta, Metodo ancestrale </v>
          </cell>
          <cell r="K7935">
            <v>12</v>
          </cell>
          <cell r="L7935">
            <v>750</v>
          </cell>
        </row>
        <row r="7936">
          <cell r="H7936">
            <v>14854496</v>
          </cell>
          <cell r="I7936" t="str">
            <v>49,10 $</v>
          </cell>
          <cell r="J7936" t="str">
            <v xml:space="preserve">Val D'Oca, Specchio </v>
          </cell>
          <cell r="K7936">
            <v>12</v>
          </cell>
          <cell r="L7936">
            <v>750</v>
          </cell>
        </row>
        <row r="7937">
          <cell r="H7937">
            <v>14952150</v>
          </cell>
          <cell r="I7937" t="str">
            <v>184,17 $</v>
          </cell>
          <cell r="J7937" t="str">
            <v>Domaine Olivier Morin, Vau du Puits</v>
          </cell>
          <cell r="K7937">
            <v>12</v>
          </cell>
          <cell r="L7937">
            <v>750</v>
          </cell>
        </row>
        <row r="7938">
          <cell r="H7938">
            <v>14748950</v>
          </cell>
          <cell r="I7938" t="str">
            <v>50,31 $</v>
          </cell>
          <cell r="J7938" t="str">
            <v xml:space="preserve">Cedar Rock, cabernet Sauvignon </v>
          </cell>
          <cell r="K7938">
            <v>12</v>
          </cell>
          <cell r="L7938">
            <v>750</v>
          </cell>
        </row>
        <row r="7939">
          <cell r="H7939">
            <v>14952678</v>
          </cell>
          <cell r="I7939" t="str">
            <v>197,33 $</v>
          </cell>
          <cell r="J7939" t="str">
            <v>Black Stallion, Chardonnay Nap a Valley</v>
          </cell>
          <cell r="K7939">
            <v>12</v>
          </cell>
          <cell r="L7939">
            <v>750</v>
          </cell>
        </row>
        <row r="7940">
          <cell r="H7940">
            <v>14956311</v>
          </cell>
          <cell r="I7940" t="str">
            <v>132,56 $</v>
          </cell>
          <cell r="J7940" t="str">
            <v xml:space="preserve">Niepoort, Redoma Reserva </v>
          </cell>
          <cell r="K7940">
            <v>6</v>
          </cell>
          <cell r="L7940">
            <v>750</v>
          </cell>
        </row>
        <row r="7941">
          <cell r="H7941">
            <v>14957031</v>
          </cell>
          <cell r="I7941" t="str">
            <v>132,33 $</v>
          </cell>
          <cell r="J7941" t="str">
            <v xml:space="preserve">Niepoort, Coche </v>
          </cell>
          <cell r="K7941">
            <v>3</v>
          </cell>
          <cell r="L7941">
            <v>750</v>
          </cell>
        </row>
        <row r="7942">
          <cell r="H7942">
            <v>14957049</v>
          </cell>
          <cell r="I7942" t="str">
            <v>79,53 $</v>
          </cell>
          <cell r="J7942" t="str">
            <v xml:space="preserve">Niepoort, Bioma </v>
          </cell>
          <cell r="K7942">
            <v>6</v>
          </cell>
          <cell r="L7942">
            <v>750</v>
          </cell>
        </row>
        <row r="7943">
          <cell r="H7943">
            <v>14783069</v>
          </cell>
          <cell r="I7943" t="str">
            <v>77,98 $</v>
          </cell>
          <cell r="J7943" t="str">
            <v xml:space="preserve">Pedroncelli, Friend's red </v>
          </cell>
          <cell r="K7943">
            <v>12</v>
          </cell>
          <cell r="L7943">
            <v>750</v>
          </cell>
        </row>
        <row r="7944">
          <cell r="H7944">
            <v>14967167</v>
          </cell>
          <cell r="I7944" t="str">
            <v>55,72 $</v>
          </cell>
          <cell r="J7944" t="str">
            <v xml:space="preserve">Domaine Mouressipe, Cacou </v>
          </cell>
          <cell r="K7944">
            <v>6</v>
          </cell>
          <cell r="L7944">
            <v>750</v>
          </cell>
        </row>
        <row r="7945">
          <cell r="H7945">
            <v>14967175</v>
          </cell>
          <cell r="I7945" t="str">
            <v>53,02 $</v>
          </cell>
          <cell r="J7945" t="str">
            <v xml:space="preserve">Domaine Mouressipe, Pitchounet </v>
          </cell>
          <cell r="K7945">
            <v>6</v>
          </cell>
          <cell r="L7945">
            <v>750</v>
          </cell>
        </row>
        <row r="7946">
          <cell r="H7946">
            <v>14966658</v>
          </cell>
          <cell r="I7946" t="str">
            <v>58,41 $</v>
          </cell>
          <cell r="J7946" t="str">
            <v xml:space="preserve">Domaine Mouressipe, Chimère </v>
          </cell>
          <cell r="K7946">
            <v>6</v>
          </cell>
          <cell r="L7946">
            <v>750</v>
          </cell>
        </row>
        <row r="7947">
          <cell r="H7947">
            <v>14841783</v>
          </cell>
          <cell r="I7947" t="str">
            <v>62,01 $</v>
          </cell>
          <cell r="J7947" t="str">
            <v>Gradis'ciutta, Cabernet Franc DOC Collio</v>
          </cell>
          <cell r="K7947">
            <v>6</v>
          </cell>
          <cell r="L7947">
            <v>750</v>
          </cell>
        </row>
        <row r="7948">
          <cell r="H7948">
            <v>14842874</v>
          </cell>
          <cell r="I7948" t="str">
            <v>56,62 $</v>
          </cell>
          <cell r="J7948" t="str">
            <v>Gradis'ciutta, Friulano DOC Co llio</v>
          </cell>
          <cell r="K7948">
            <v>6</v>
          </cell>
          <cell r="L7948">
            <v>750</v>
          </cell>
        </row>
        <row r="7949">
          <cell r="H7949">
            <v>14843236</v>
          </cell>
          <cell r="I7949" t="str">
            <v>62,01 $</v>
          </cell>
          <cell r="J7949" t="str">
            <v>Gradis'ciutta, Merlot DOC Coll io</v>
          </cell>
          <cell r="K7949">
            <v>6</v>
          </cell>
          <cell r="L7949">
            <v>750</v>
          </cell>
        </row>
        <row r="7950">
          <cell r="H7950">
            <v>14879036</v>
          </cell>
          <cell r="I7950" t="str">
            <v>236,65 $</v>
          </cell>
          <cell r="J7950" t="str">
            <v>Alois Lageder, Cor Römigberg C abernet Sauvignon</v>
          </cell>
          <cell r="K7950">
            <v>6</v>
          </cell>
          <cell r="L7950">
            <v>750</v>
          </cell>
        </row>
        <row r="7951">
          <cell r="H7951">
            <v>14809855</v>
          </cell>
          <cell r="I7951" t="str">
            <v>39,79 $</v>
          </cell>
          <cell r="J7951" t="str">
            <v>Campagnola, Pinot Grigio delle Venezie DOC</v>
          </cell>
          <cell r="K7951">
            <v>12</v>
          </cell>
          <cell r="L7951">
            <v>750</v>
          </cell>
        </row>
        <row r="7952">
          <cell r="H7952">
            <v>14737564</v>
          </cell>
          <cell r="I7952" t="str">
            <v>83,13 $</v>
          </cell>
          <cell r="J7952" t="str">
            <v xml:space="preserve">Naboso, MAGNUM Spolu </v>
          </cell>
          <cell r="K7952">
            <v>3</v>
          </cell>
          <cell r="L7952">
            <v>1500</v>
          </cell>
        </row>
        <row r="7953">
          <cell r="H7953">
            <v>14737468</v>
          </cell>
          <cell r="I7953" t="str">
            <v>92,97 $</v>
          </cell>
          <cell r="J7953" t="str">
            <v xml:space="preserve">Naboso, Magnum Doma </v>
          </cell>
          <cell r="K7953">
            <v>3</v>
          </cell>
          <cell r="L7953">
            <v>1500</v>
          </cell>
        </row>
        <row r="7954">
          <cell r="H7954">
            <v>14737388</v>
          </cell>
          <cell r="I7954" t="str">
            <v>115,48 $</v>
          </cell>
          <cell r="J7954" t="str">
            <v xml:space="preserve">Naboso, Magnum Ritual </v>
          </cell>
          <cell r="K7954">
            <v>3</v>
          </cell>
          <cell r="L7954">
            <v>1500</v>
          </cell>
        </row>
        <row r="7955">
          <cell r="H7955">
            <v>14753046</v>
          </cell>
          <cell r="I7955" t="str">
            <v>102,03 $</v>
          </cell>
          <cell r="J7955" t="str">
            <v>Alois Lageder, Mimuèt Pinot No ir Riserva</v>
          </cell>
          <cell r="K7955">
            <v>6</v>
          </cell>
          <cell r="L7955">
            <v>750</v>
          </cell>
        </row>
        <row r="7956">
          <cell r="H7956">
            <v>14977445</v>
          </cell>
          <cell r="I7956" t="str">
            <v>72,96 $</v>
          </cell>
          <cell r="J7956" t="str">
            <v>Bellenda, Contrada di Concenig o</v>
          </cell>
          <cell r="K7956">
            <v>6</v>
          </cell>
          <cell r="L7956">
            <v>750</v>
          </cell>
        </row>
        <row r="7957">
          <cell r="H7957">
            <v>14874930</v>
          </cell>
          <cell r="I7957" t="str">
            <v>105,82 $</v>
          </cell>
          <cell r="J7957" t="str">
            <v>Bellanda, San Fermo Prosecco S uperiore</v>
          </cell>
          <cell r="K7957">
            <v>12</v>
          </cell>
          <cell r="L7957">
            <v>750</v>
          </cell>
        </row>
        <row r="7958">
          <cell r="H7958">
            <v>14976469</v>
          </cell>
          <cell r="I7958" t="str">
            <v>24,60 $</v>
          </cell>
          <cell r="J7958" t="str">
            <v>Poggio di Canzano, Chianti DOC G Bio</v>
          </cell>
          <cell r="K7958">
            <v>6</v>
          </cell>
          <cell r="L7958">
            <v>750</v>
          </cell>
        </row>
        <row r="7959">
          <cell r="H7959">
            <v>14869575</v>
          </cell>
          <cell r="I7959" t="str">
            <v>39,54 $</v>
          </cell>
          <cell r="J7959" t="str">
            <v>Palazzo Bandino, Chianti Colle Senesi</v>
          </cell>
          <cell r="K7959">
            <v>12</v>
          </cell>
          <cell r="L7959">
            <v>750</v>
          </cell>
        </row>
        <row r="7960">
          <cell r="H7960">
            <v>14868724</v>
          </cell>
          <cell r="I7960" t="str">
            <v>62,46 $</v>
          </cell>
          <cell r="J7960" t="str">
            <v xml:space="preserve">Palazzo Bandino, Morone </v>
          </cell>
          <cell r="K7960">
            <v>6</v>
          </cell>
          <cell r="L7960">
            <v>750</v>
          </cell>
        </row>
        <row r="7961">
          <cell r="H7961">
            <v>14981364</v>
          </cell>
          <cell r="I7961" t="str">
            <v>67,40 $</v>
          </cell>
          <cell r="J7961" t="str">
            <v xml:space="preserve">Podere Pradarolo, Ex-Alba </v>
          </cell>
          <cell r="K7961">
            <v>6</v>
          </cell>
          <cell r="L7961">
            <v>750</v>
          </cell>
        </row>
        <row r="7962">
          <cell r="H7962">
            <v>14981532</v>
          </cell>
          <cell r="I7962" t="str">
            <v>80,88 $</v>
          </cell>
          <cell r="J7962" t="str">
            <v xml:space="preserve">Podere Pradarolo, Vej </v>
          </cell>
          <cell r="K7962">
            <v>6</v>
          </cell>
          <cell r="L7962">
            <v>750</v>
          </cell>
        </row>
        <row r="7963">
          <cell r="H7963">
            <v>14981920</v>
          </cell>
          <cell r="I7963" t="str">
            <v>56,98 $</v>
          </cell>
          <cell r="J7963" t="str">
            <v>Herrenhof Lamprecht, Sand &amp; Li me Pinot blanc</v>
          </cell>
          <cell r="K7963">
            <v>6</v>
          </cell>
          <cell r="L7963">
            <v>750</v>
          </cell>
        </row>
        <row r="7964">
          <cell r="H7964">
            <v>14982156</v>
          </cell>
          <cell r="I7964" t="str">
            <v>55,72 $</v>
          </cell>
          <cell r="J7964" t="str">
            <v xml:space="preserve">Nido Pinot Grigio, Fasoli Gino </v>
          </cell>
          <cell r="K7964">
            <v>12</v>
          </cell>
          <cell r="L7964">
            <v>750</v>
          </cell>
        </row>
        <row r="7965">
          <cell r="H7965">
            <v>14937890</v>
          </cell>
          <cell r="I7965" t="str">
            <v>60,11 $</v>
          </cell>
          <cell r="J7965" t="str">
            <v>Masi Canevel, Canevel Setage B rut Valdobiadene DOCG</v>
          </cell>
          <cell r="K7965">
            <v>6</v>
          </cell>
          <cell r="L7965">
            <v>750</v>
          </cell>
        </row>
        <row r="7966">
          <cell r="H7966">
            <v>14765514</v>
          </cell>
          <cell r="I7966" t="str">
            <v>65,38 $</v>
          </cell>
          <cell r="J7966" t="str">
            <v xml:space="preserve">Masi, Fojaneghe </v>
          </cell>
          <cell r="K7966">
            <v>6</v>
          </cell>
          <cell r="L7966">
            <v>750</v>
          </cell>
        </row>
        <row r="7967">
          <cell r="H7967">
            <v>14853590</v>
          </cell>
          <cell r="I7967" t="str">
            <v>78,68 $</v>
          </cell>
          <cell r="J7967" t="str">
            <v>Masi, Serego Alighieri, BellOv ile Rosso di Toscana IGT</v>
          </cell>
          <cell r="K7967">
            <v>12</v>
          </cell>
          <cell r="L7967">
            <v>750</v>
          </cell>
        </row>
        <row r="7968">
          <cell r="H7968">
            <v>14949559</v>
          </cell>
          <cell r="I7968" t="str">
            <v>70,12 $</v>
          </cell>
          <cell r="J7968" t="str">
            <v>Masi, Serego Alighieri Possess ioni Rosso</v>
          </cell>
          <cell r="K7968">
            <v>12</v>
          </cell>
          <cell r="L7968">
            <v>750</v>
          </cell>
        </row>
        <row r="7969">
          <cell r="H7969">
            <v>14832377</v>
          </cell>
          <cell r="I7969" t="str">
            <v>56,62 $</v>
          </cell>
          <cell r="J7969" t="str">
            <v>CO - Pinot gris, Domaine Schue ller</v>
          </cell>
          <cell r="K7969">
            <v>6</v>
          </cell>
          <cell r="L7969">
            <v>750</v>
          </cell>
        </row>
        <row r="7970">
          <cell r="H7970">
            <v>14832369</v>
          </cell>
          <cell r="I7970" t="str">
            <v>50,33 $</v>
          </cell>
          <cell r="J7970" t="str">
            <v>CO - Riesling vieilles vignes, Domaine Schueller</v>
          </cell>
          <cell r="K7970">
            <v>6</v>
          </cell>
          <cell r="L7970">
            <v>750</v>
          </cell>
        </row>
        <row r="7971">
          <cell r="H7971">
            <v>14797524</v>
          </cell>
          <cell r="I7971" t="str">
            <v>66,20 $</v>
          </cell>
          <cell r="J7971" t="str">
            <v>Kris, Pinot Grigio Delle Venez ie DOC</v>
          </cell>
          <cell r="K7971">
            <v>12</v>
          </cell>
          <cell r="L7971">
            <v>750</v>
          </cell>
        </row>
        <row r="7972">
          <cell r="H7972">
            <v>14739746</v>
          </cell>
          <cell r="I7972" t="str">
            <v>50,94 $</v>
          </cell>
          <cell r="J7972" t="str">
            <v xml:space="preserve">Left Coast, Rosé </v>
          </cell>
          <cell r="K7972">
            <v>6</v>
          </cell>
          <cell r="L7972">
            <v>750</v>
          </cell>
        </row>
        <row r="7973">
          <cell r="H7973">
            <v>14739113</v>
          </cell>
          <cell r="I7973" t="str">
            <v>86,41 $</v>
          </cell>
          <cell r="J7973" t="str">
            <v xml:space="preserve">Left Coast, White Pinot Noir </v>
          </cell>
          <cell r="K7973">
            <v>6</v>
          </cell>
          <cell r="L7973">
            <v>750</v>
          </cell>
        </row>
        <row r="7974">
          <cell r="H7974">
            <v>14994405</v>
          </cell>
          <cell r="I7974" t="str">
            <v>145,59 $</v>
          </cell>
          <cell r="J7974" t="str">
            <v>Le Petit Saint-Vincent, Clos L yzières</v>
          </cell>
          <cell r="K7974">
            <v>12</v>
          </cell>
          <cell r="L7974">
            <v>750</v>
          </cell>
        </row>
        <row r="7975">
          <cell r="H7975">
            <v>14994481</v>
          </cell>
          <cell r="I7975" t="str">
            <v>111,44 $</v>
          </cell>
          <cell r="J7975" t="str">
            <v>Le Petit Saint-Vincent, Les Po yeux</v>
          </cell>
          <cell r="K7975">
            <v>6</v>
          </cell>
          <cell r="L7975">
            <v>750</v>
          </cell>
        </row>
        <row r="7976">
          <cell r="H7976">
            <v>14885962</v>
          </cell>
          <cell r="I7976" t="str">
            <v>59,26 $</v>
          </cell>
          <cell r="J7976" t="str">
            <v>Domaine Terre Davau, Côtes du Rhône Rouge</v>
          </cell>
          <cell r="K7976">
            <v>12</v>
          </cell>
          <cell r="L7976">
            <v>750</v>
          </cell>
        </row>
        <row r="7977">
          <cell r="H7977">
            <v>14885971</v>
          </cell>
          <cell r="I7977" t="str">
            <v>37,25 $</v>
          </cell>
          <cell r="J7977" t="str">
            <v>Domaine Terre Davau, Côtes du Rhône Rouge</v>
          </cell>
          <cell r="K7977">
            <v>12</v>
          </cell>
          <cell r="L7977">
            <v>375</v>
          </cell>
        </row>
        <row r="7978">
          <cell r="H7978">
            <v>14886084</v>
          </cell>
          <cell r="I7978" t="str">
            <v>62,91 $</v>
          </cell>
          <cell r="J7978" t="str">
            <v>Domaine Terre Davau, Côte Du R hone Blanc</v>
          </cell>
          <cell r="K7978">
            <v>12</v>
          </cell>
          <cell r="L7978">
            <v>750</v>
          </cell>
        </row>
        <row r="7979">
          <cell r="H7979">
            <v>14937259</v>
          </cell>
          <cell r="I7979" t="str">
            <v>134,80 $</v>
          </cell>
          <cell r="J7979" t="str">
            <v xml:space="preserve">Ayunta, Metodo ancestrale </v>
          </cell>
          <cell r="K7979">
            <v>12</v>
          </cell>
          <cell r="L7979">
            <v>750</v>
          </cell>
        </row>
        <row r="7980">
          <cell r="H7980">
            <v>15026836</v>
          </cell>
          <cell r="I7980" t="str">
            <v>7,00 $</v>
          </cell>
          <cell r="J7980" t="str">
            <v xml:space="preserve">Averse, Mojito en fut </v>
          </cell>
          <cell r="K7980">
            <v>1</v>
          </cell>
          <cell r="L7980">
            <v>20000</v>
          </cell>
        </row>
        <row r="7981">
          <cell r="H7981">
            <v>15013744</v>
          </cell>
          <cell r="I7981" t="str">
            <v>79,53 $</v>
          </cell>
          <cell r="J7981" t="str">
            <v>Château des Charmes, Riesling Old Vine</v>
          </cell>
          <cell r="K7981">
            <v>12</v>
          </cell>
          <cell r="L7981">
            <v>750</v>
          </cell>
        </row>
        <row r="7982">
          <cell r="H7982">
            <v>14872281</v>
          </cell>
          <cell r="I7982" t="str">
            <v>164,42 $</v>
          </cell>
          <cell r="J7982" t="str">
            <v xml:space="preserve">Lares, Wicked Licked </v>
          </cell>
          <cell r="K7982">
            <v>12</v>
          </cell>
          <cell r="L7982">
            <v>750</v>
          </cell>
        </row>
        <row r="7983">
          <cell r="H7983">
            <v>14929582</v>
          </cell>
          <cell r="I7983" t="str">
            <v>127,16 $</v>
          </cell>
          <cell r="J7983" t="str">
            <v>Domaine des Moriers, Moulin-à- Vent</v>
          </cell>
          <cell r="K7983">
            <v>6</v>
          </cell>
          <cell r="L7983">
            <v>750</v>
          </cell>
        </row>
        <row r="7984">
          <cell r="H7984">
            <v>14929574</v>
          </cell>
          <cell r="I7984" t="str">
            <v>76,39 $</v>
          </cell>
          <cell r="J7984" t="str">
            <v>François de Nicolay, Pétillant Naturel Objectif Bulles</v>
          </cell>
          <cell r="K7984">
            <v>6</v>
          </cell>
          <cell r="L7984">
            <v>750</v>
          </cell>
        </row>
        <row r="7985">
          <cell r="H7985">
            <v>14951561</v>
          </cell>
          <cell r="I7985" t="str">
            <v>89,07 $</v>
          </cell>
          <cell r="J7985" t="str">
            <v xml:space="preserve">San Fereolo, Vigne Dolci </v>
          </cell>
          <cell r="K7985">
            <v>6</v>
          </cell>
          <cell r="L7985">
            <v>750</v>
          </cell>
        </row>
        <row r="7986">
          <cell r="H7986">
            <v>14852685</v>
          </cell>
          <cell r="I7986" t="str">
            <v>233,95 $</v>
          </cell>
          <cell r="J7986" t="str">
            <v>Silver Ghost Wines, Cabernet S auvignon Napa</v>
          </cell>
          <cell r="K7986">
            <v>12</v>
          </cell>
          <cell r="L7986">
            <v>750</v>
          </cell>
        </row>
        <row r="7987">
          <cell r="H7987">
            <v>14958199</v>
          </cell>
          <cell r="I7987" t="str">
            <v>170,75 $</v>
          </cell>
          <cell r="J7987" t="str">
            <v xml:space="preserve">Les Bottes Rouges, Gibus </v>
          </cell>
          <cell r="K7987">
            <v>6</v>
          </cell>
          <cell r="L7987">
            <v>750</v>
          </cell>
        </row>
        <row r="7988">
          <cell r="H7988">
            <v>14958578</v>
          </cell>
          <cell r="I7988" t="str">
            <v>152,78 $</v>
          </cell>
          <cell r="J7988" t="str">
            <v xml:space="preserve">Les Bottes Rouges, Kilt </v>
          </cell>
          <cell r="K7988">
            <v>6</v>
          </cell>
          <cell r="L7988">
            <v>750</v>
          </cell>
        </row>
        <row r="7989">
          <cell r="H7989">
            <v>14958068</v>
          </cell>
          <cell r="I7989" t="str">
            <v>170,75 $</v>
          </cell>
          <cell r="J7989" t="str">
            <v xml:space="preserve">Les Bottes Rouges, Face B </v>
          </cell>
          <cell r="K7989">
            <v>6</v>
          </cell>
          <cell r="L7989">
            <v>750</v>
          </cell>
        </row>
        <row r="7990">
          <cell r="H7990">
            <v>14958076</v>
          </cell>
          <cell r="I7990" t="str">
            <v>134,80 $</v>
          </cell>
          <cell r="J7990" t="str">
            <v xml:space="preserve">Les Bottes Rouges, Tôt ou Tard </v>
          </cell>
          <cell r="K7990">
            <v>6</v>
          </cell>
          <cell r="L7990">
            <v>750</v>
          </cell>
        </row>
        <row r="7991">
          <cell r="H7991">
            <v>14783051</v>
          </cell>
          <cell r="I7991" t="str">
            <v>96,85 $</v>
          </cell>
          <cell r="J7991" t="str">
            <v>Pedroncelli, zinfandel mother' s clone</v>
          </cell>
          <cell r="K7991">
            <v>12</v>
          </cell>
          <cell r="L7991">
            <v>750</v>
          </cell>
        </row>
        <row r="7992">
          <cell r="H7992">
            <v>14835316</v>
          </cell>
          <cell r="I7992" t="str">
            <v>161,76 $</v>
          </cell>
          <cell r="J7992" t="str">
            <v>Torraccia di Presura, Gran Sel ezione Chianti Classico DOCG</v>
          </cell>
          <cell r="K7992">
            <v>6</v>
          </cell>
          <cell r="L7992">
            <v>750</v>
          </cell>
        </row>
        <row r="7993">
          <cell r="H7993">
            <v>14977040</v>
          </cell>
          <cell r="I7993" t="str">
            <v>161,76 $</v>
          </cell>
          <cell r="J7993" t="str">
            <v>Torraccia di Presura, Gran Sel ezione Chianti Classico DOCG</v>
          </cell>
          <cell r="K7993">
            <v>6</v>
          </cell>
          <cell r="L7993">
            <v>750</v>
          </cell>
        </row>
        <row r="7994">
          <cell r="H7994">
            <v>14779810</v>
          </cell>
          <cell r="I7994" t="str">
            <v>98,85 $</v>
          </cell>
          <cell r="J7994" t="str">
            <v xml:space="preserve">Santa Colomba, Gagà </v>
          </cell>
          <cell r="K7994">
            <v>12</v>
          </cell>
          <cell r="L7994">
            <v>750</v>
          </cell>
        </row>
        <row r="7995">
          <cell r="H7995">
            <v>14792475</v>
          </cell>
          <cell r="I7995" t="str">
            <v>67,58 $</v>
          </cell>
          <cell r="J7995" t="str">
            <v xml:space="preserve">Terre dei Buth, Prosecco </v>
          </cell>
          <cell r="K7995">
            <v>12</v>
          </cell>
          <cell r="L7995">
            <v>750</v>
          </cell>
        </row>
        <row r="7996">
          <cell r="H7996">
            <v>14982957</v>
          </cell>
          <cell r="I7996" t="str">
            <v>90,24 $</v>
          </cell>
          <cell r="J7996" t="str">
            <v>Chateau de la Roulerie, Anjou Rouge Le Ptit Cab</v>
          </cell>
          <cell r="K7996">
            <v>12</v>
          </cell>
          <cell r="L7996">
            <v>750</v>
          </cell>
        </row>
        <row r="7997">
          <cell r="H7997">
            <v>14987678</v>
          </cell>
          <cell r="I7997" t="str">
            <v>57,60 $</v>
          </cell>
          <cell r="J7997" t="str">
            <v xml:space="preserve">Surtur Nr. 8.16 </v>
          </cell>
          <cell r="K7997">
            <v>24</v>
          </cell>
          <cell r="L7997">
            <v>330</v>
          </cell>
        </row>
        <row r="7998">
          <cell r="H7998">
            <v>14986958</v>
          </cell>
          <cell r="I7998" t="str">
            <v>139,97 $</v>
          </cell>
          <cell r="J7998" t="str">
            <v>Mark Haisma, Gevrey-Chambertin Les Gueulpines</v>
          </cell>
          <cell r="K7998">
            <v>3</v>
          </cell>
          <cell r="L7998">
            <v>750</v>
          </cell>
        </row>
        <row r="7999">
          <cell r="H7999">
            <v>14987096</v>
          </cell>
          <cell r="I7999" t="str">
            <v>111,89 $</v>
          </cell>
          <cell r="J7999" t="str">
            <v>Mark Haisma, Bourgogne Pinot N oir</v>
          </cell>
          <cell r="K7999">
            <v>6</v>
          </cell>
          <cell r="L7999">
            <v>750</v>
          </cell>
        </row>
        <row r="8000">
          <cell r="H8000">
            <v>14868038</v>
          </cell>
          <cell r="I8000" t="str">
            <v>135,84 $</v>
          </cell>
          <cell r="J8000" t="str">
            <v xml:space="preserve">Left Coast, Pinot Blanc </v>
          </cell>
          <cell r="K8000">
            <v>12</v>
          </cell>
          <cell r="L8000">
            <v>750</v>
          </cell>
        </row>
        <row r="8001">
          <cell r="H8001">
            <v>14958287</v>
          </cell>
          <cell r="I8001" t="str">
            <v>208,09 $</v>
          </cell>
          <cell r="J8001" t="str">
            <v>Domaine Roy &amp; Fils, Dundee Hil ls Iron Filbert pinot noir</v>
          </cell>
          <cell r="K8001">
            <v>6</v>
          </cell>
          <cell r="L8001">
            <v>375</v>
          </cell>
        </row>
        <row r="8002">
          <cell r="H8002">
            <v>14957962</v>
          </cell>
          <cell r="I8002" t="str">
            <v>208,09 $</v>
          </cell>
          <cell r="J8002" t="str">
            <v>Domaine Roy &amp; Fils, Yamhill-Ca rlton Quartz Acorn pinot noir</v>
          </cell>
          <cell r="K8002">
            <v>6</v>
          </cell>
          <cell r="L8002">
            <v>375</v>
          </cell>
        </row>
        <row r="8003">
          <cell r="H8003">
            <v>14737370</v>
          </cell>
          <cell r="I8003" t="str">
            <v>40,74 $</v>
          </cell>
          <cell r="J8003" t="str">
            <v>Complices des Calanques, Le Gr and Air Rosé Bio</v>
          </cell>
          <cell r="K8003">
            <v>6</v>
          </cell>
          <cell r="L8003">
            <v>750</v>
          </cell>
        </row>
        <row r="8004">
          <cell r="H8004">
            <v>14756319</v>
          </cell>
          <cell r="I8004" t="str">
            <v>146,45 $</v>
          </cell>
          <cell r="J8004" t="str">
            <v xml:space="preserve">Domaine du Chardonnay, Chablis </v>
          </cell>
          <cell r="K8004">
            <v>12</v>
          </cell>
          <cell r="L8004">
            <v>750</v>
          </cell>
        </row>
        <row r="8005">
          <cell r="H8005">
            <v>14755720</v>
          </cell>
          <cell r="I8005" t="str">
            <v>108,74 $</v>
          </cell>
          <cell r="J8005" t="str">
            <v>Domaine du Chardonnay, Petit C hablis</v>
          </cell>
          <cell r="K8005">
            <v>12</v>
          </cell>
          <cell r="L8005">
            <v>750</v>
          </cell>
        </row>
        <row r="8006">
          <cell r="H8006">
            <v>15015344</v>
          </cell>
          <cell r="I8006" t="str">
            <v>85,37 $</v>
          </cell>
          <cell r="J8006" t="str">
            <v>Domaine Thierry Merlin-Cherrie r, Sancerre</v>
          </cell>
          <cell r="K8006">
            <v>3</v>
          </cell>
          <cell r="L8006">
            <v>1500</v>
          </cell>
        </row>
        <row r="8007">
          <cell r="H8007">
            <v>14912060</v>
          </cell>
          <cell r="I8007" t="str">
            <v>62,91 $</v>
          </cell>
          <cell r="J8007" t="str">
            <v>Domaine Thierry Merlin-Cherrie r, Sancerre</v>
          </cell>
          <cell r="K8007">
            <v>6</v>
          </cell>
          <cell r="L8007">
            <v>750</v>
          </cell>
        </row>
        <row r="8008">
          <cell r="H8008">
            <v>14968493</v>
          </cell>
          <cell r="I8008" t="str">
            <v>85,93 $</v>
          </cell>
          <cell r="J8008" t="str">
            <v xml:space="preserve">Fielding, Unoaked Chardonnay </v>
          </cell>
          <cell r="K8008">
            <v>12</v>
          </cell>
          <cell r="L8008">
            <v>750</v>
          </cell>
        </row>
        <row r="8009">
          <cell r="H8009">
            <v>14872299</v>
          </cell>
          <cell r="I8009" t="str">
            <v>171,89 $</v>
          </cell>
          <cell r="J8009" t="str">
            <v xml:space="preserve">Est, Bubbles </v>
          </cell>
          <cell r="K8009">
            <v>12</v>
          </cell>
          <cell r="L8009">
            <v>750</v>
          </cell>
        </row>
        <row r="8010">
          <cell r="H8010">
            <v>14911260</v>
          </cell>
          <cell r="I8010" t="str">
            <v>187,50 $</v>
          </cell>
          <cell r="J8010" t="str">
            <v xml:space="preserve">Birichino, Scylla </v>
          </cell>
          <cell r="K8010">
            <v>12</v>
          </cell>
          <cell r="L8010">
            <v>750</v>
          </cell>
        </row>
        <row r="8011">
          <cell r="H8011">
            <v>14883879</v>
          </cell>
          <cell r="I8011" t="str">
            <v>82,10 $</v>
          </cell>
          <cell r="J8011" t="str">
            <v xml:space="preserve">Muscat 2018 Sec, Pierre Frick </v>
          </cell>
          <cell r="K8011">
            <v>6</v>
          </cell>
          <cell r="L8011">
            <v>750</v>
          </cell>
        </row>
        <row r="8012">
          <cell r="H8012">
            <v>14884791</v>
          </cell>
          <cell r="I8012" t="str">
            <v>170,01 $</v>
          </cell>
          <cell r="J8012" t="str">
            <v>Pinot Noir Magnum 2019 Strange nberg, Pierre Frick</v>
          </cell>
          <cell r="K8012">
            <v>3</v>
          </cell>
          <cell r="L8012">
            <v>1500</v>
          </cell>
        </row>
        <row r="8013">
          <cell r="H8013">
            <v>14796433</v>
          </cell>
          <cell r="I8013" t="str">
            <v>61,37 $</v>
          </cell>
          <cell r="J8013" t="str">
            <v>Clotilde Davenne, Crémant de B ourgogne</v>
          </cell>
          <cell r="K8013">
            <v>6</v>
          </cell>
          <cell r="L8013">
            <v>750</v>
          </cell>
        </row>
        <row r="8014">
          <cell r="H8014">
            <v>14933039</v>
          </cell>
          <cell r="I8014" t="str">
            <v>174,33 $</v>
          </cell>
          <cell r="J8014" t="str">
            <v xml:space="preserve">Mullineux, Granite Syrah </v>
          </cell>
          <cell r="K8014">
            <v>3</v>
          </cell>
          <cell r="L8014">
            <v>750</v>
          </cell>
        </row>
        <row r="8015">
          <cell r="H8015">
            <v>14933160</v>
          </cell>
          <cell r="I8015" t="str">
            <v>110,94 $</v>
          </cell>
          <cell r="J8015" t="str">
            <v xml:space="preserve">Mullineux, Schist Chenin Blanc </v>
          </cell>
          <cell r="K8015">
            <v>3</v>
          </cell>
          <cell r="L8015">
            <v>750</v>
          </cell>
        </row>
        <row r="8016">
          <cell r="H8016">
            <v>14933194</v>
          </cell>
          <cell r="I8016" t="str">
            <v>174,33 $</v>
          </cell>
          <cell r="J8016" t="str">
            <v>Mullineux, Swartland Iron syra h</v>
          </cell>
          <cell r="K8016">
            <v>3</v>
          </cell>
          <cell r="L8016">
            <v>750</v>
          </cell>
        </row>
        <row r="8017">
          <cell r="H8017">
            <v>14933581</v>
          </cell>
          <cell r="I8017" t="str">
            <v>138,67 $</v>
          </cell>
          <cell r="J8017" t="str">
            <v>Mullineux, Swartland Straw Win e</v>
          </cell>
          <cell r="K8017">
            <v>6</v>
          </cell>
          <cell r="L8017">
            <v>375</v>
          </cell>
        </row>
        <row r="8018">
          <cell r="H8018">
            <v>14933653</v>
          </cell>
          <cell r="I8018" t="str">
            <v>118,86 $</v>
          </cell>
          <cell r="J8018" t="str">
            <v>Mullineux, Stellenbosch Leeu P assant cabernet sauvignon</v>
          </cell>
          <cell r="K8018">
            <v>6</v>
          </cell>
          <cell r="L8018">
            <v>750</v>
          </cell>
        </row>
        <row r="8019">
          <cell r="H8019">
            <v>14933080</v>
          </cell>
          <cell r="I8019" t="str">
            <v>194,96 $</v>
          </cell>
          <cell r="J8019" t="str">
            <v>Good intentions Wine, Relative ly Red</v>
          </cell>
          <cell r="K8019">
            <v>12</v>
          </cell>
          <cell r="L8019">
            <v>750</v>
          </cell>
        </row>
        <row r="8020">
          <cell r="H8020">
            <v>14938340</v>
          </cell>
          <cell r="I8020" t="str">
            <v>1563,70 $</v>
          </cell>
          <cell r="J8020" t="str">
            <v xml:space="preserve">Clos St-Denis </v>
          </cell>
          <cell r="K8020">
            <v>6</v>
          </cell>
          <cell r="L8020">
            <v>750</v>
          </cell>
        </row>
        <row r="8021">
          <cell r="H8021">
            <v>14938358</v>
          </cell>
          <cell r="I8021" t="str">
            <v>841,16 $</v>
          </cell>
          <cell r="J8021" t="str">
            <v xml:space="preserve">Gevrey-Chambertin Combottes </v>
          </cell>
          <cell r="K8021">
            <v>6</v>
          </cell>
          <cell r="L8021">
            <v>750</v>
          </cell>
        </row>
        <row r="8022">
          <cell r="H8022">
            <v>14939748</v>
          </cell>
          <cell r="I8022" t="str">
            <v>146,83 $</v>
          </cell>
          <cell r="J8022" t="str">
            <v>The Glenturret, 10 Year Old Pe at Smoked 2020 Maiden Release</v>
          </cell>
          <cell r="K8022">
            <v>6</v>
          </cell>
          <cell r="L8022">
            <v>700</v>
          </cell>
        </row>
        <row r="8023">
          <cell r="H8023">
            <v>14939730</v>
          </cell>
          <cell r="I8023" t="str">
            <v>130,41 $</v>
          </cell>
          <cell r="J8023" t="str">
            <v>The Glenturret, Triple Wood 20 20 Maiden Release</v>
          </cell>
          <cell r="K8023">
            <v>6</v>
          </cell>
          <cell r="L8023">
            <v>700</v>
          </cell>
        </row>
        <row r="8024">
          <cell r="H8024">
            <v>14939721</v>
          </cell>
          <cell r="I8024" t="str">
            <v>814,20 $</v>
          </cell>
          <cell r="J8024" t="str">
            <v>The Glenturret, 30 Year Old 20 20 Maiden Release</v>
          </cell>
          <cell r="K8024">
            <v>1</v>
          </cell>
          <cell r="L8024">
            <v>700</v>
          </cell>
        </row>
        <row r="8025">
          <cell r="H8025">
            <v>14939713</v>
          </cell>
          <cell r="I8025" t="str">
            <v>173,88 $</v>
          </cell>
          <cell r="J8025" t="str">
            <v>The Glenturret, 12 Year Old 20 21 Release</v>
          </cell>
          <cell r="K8025">
            <v>6</v>
          </cell>
          <cell r="L8025">
            <v>700</v>
          </cell>
        </row>
        <row r="8026">
          <cell r="H8026">
            <v>14939705</v>
          </cell>
          <cell r="I8026" t="str">
            <v>326,10 $</v>
          </cell>
          <cell r="J8026" t="str">
            <v>The Glenturret, 15 Year Old 20 21 Release</v>
          </cell>
          <cell r="K8026">
            <v>6</v>
          </cell>
          <cell r="L8026">
            <v>700</v>
          </cell>
        </row>
        <row r="8027">
          <cell r="H8027">
            <v>14796695</v>
          </cell>
          <cell r="I8027" t="str">
            <v>25,94 $</v>
          </cell>
          <cell r="J8027" t="str">
            <v xml:space="preserve">Dona Paula Estate, Riesling </v>
          </cell>
          <cell r="K8027">
            <v>6</v>
          </cell>
          <cell r="L8027">
            <v>750</v>
          </cell>
        </row>
        <row r="8028">
          <cell r="H8028">
            <v>14741352</v>
          </cell>
          <cell r="I8028" t="str">
            <v>33,61 $</v>
          </cell>
          <cell r="J8028" t="str">
            <v>Bala Perdida, Alicante Bousche t</v>
          </cell>
          <cell r="K8028">
            <v>6</v>
          </cell>
          <cell r="L8028">
            <v>750</v>
          </cell>
        </row>
        <row r="8029">
          <cell r="H8029">
            <v>14952635</v>
          </cell>
          <cell r="I8029" t="str">
            <v>31,90 $</v>
          </cell>
          <cell r="J8029" t="str">
            <v xml:space="preserve">Bodegas Arraez, Minimo </v>
          </cell>
          <cell r="K8029">
            <v>6</v>
          </cell>
          <cell r="L8029">
            <v>750</v>
          </cell>
        </row>
        <row r="8030">
          <cell r="H8030">
            <v>14952328</v>
          </cell>
          <cell r="I8030" t="str">
            <v>31,90 $</v>
          </cell>
          <cell r="J8030" t="str">
            <v>Bodegas Arraez, Minimo Chardon nay</v>
          </cell>
          <cell r="K8030">
            <v>6</v>
          </cell>
          <cell r="L8030">
            <v>750</v>
          </cell>
        </row>
        <row r="8031">
          <cell r="H8031">
            <v>14950120</v>
          </cell>
          <cell r="I8031" t="str">
            <v>196,81 $</v>
          </cell>
          <cell r="J8031" t="str">
            <v xml:space="preserve">Domaine Gardiés, La Torre </v>
          </cell>
          <cell r="K8031">
            <v>6</v>
          </cell>
          <cell r="L8031">
            <v>750</v>
          </cell>
        </row>
        <row r="8032">
          <cell r="H8032">
            <v>14949604</v>
          </cell>
          <cell r="I8032" t="str">
            <v>187,49 $</v>
          </cell>
          <cell r="J8032" t="str">
            <v xml:space="preserve">Domaine Gardiés, La Torre </v>
          </cell>
          <cell r="K8032">
            <v>6</v>
          </cell>
          <cell r="L8032">
            <v>750</v>
          </cell>
        </row>
        <row r="8033">
          <cell r="H8033">
            <v>14949612</v>
          </cell>
          <cell r="I8033" t="str">
            <v>181,98 $</v>
          </cell>
          <cell r="J8033" t="str">
            <v xml:space="preserve">Domaine Gardiés, La Torre </v>
          </cell>
          <cell r="K8033">
            <v>6</v>
          </cell>
          <cell r="L8033">
            <v>750</v>
          </cell>
        </row>
        <row r="8034">
          <cell r="H8034">
            <v>14954930</v>
          </cell>
          <cell r="I8034" t="str">
            <v>176,71 $</v>
          </cell>
          <cell r="J8034" t="str">
            <v xml:space="preserve">Domaine Gardiés, La Torre </v>
          </cell>
          <cell r="K8034">
            <v>6</v>
          </cell>
          <cell r="L8034">
            <v>750</v>
          </cell>
        </row>
        <row r="8035">
          <cell r="H8035">
            <v>14954948</v>
          </cell>
          <cell r="I8035" t="str">
            <v>293,09 $</v>
          </cell>
          <cell r="J8035" t="str">
            <v xml:space="preserve">Domaine Gardiés, Les Falaises </v>
          </cell>
          <cell r="K8035">
            <v>6</v>
          </cell>
          <cell r="L8035">
            <v>750</v>
          </cell>
        </row>
        <row r="8036">
          <cell r="H8036">
            <v>14949508</v>
          </cell>
          <cell r="I8036" t="str">
            <v>256,05 $</v>
          </cell>
          <cell r="J8036" t="str">
            <v xml:space="preserve">Domaine Gardiés, Les Falaises </v>
          </cell>
          <cell r="K8036">
            <v>6</v>
          </cell>
          <cell r="L8036">
            <v>750</v>
          </cell>
        </row>
        <row r="8037">
          <cell r="H8037">
            <v>14949778</v>
          </cell>
          <cell r="I8037" t="str">
            <v>232,20 $</v>
          </cell>
          <cell r="J8037" t="str">
            <v xml:space="preserve">Domaine Gardiés, Les Falaises </v>
          </cell>
          <cell r="K8037">
            <v>6</v>
          </cell>
          <cell r="L8037">
            <v>750</v>
          </cell>
        </row>
        <row r="8038">
          <cell r="H8038">
            <v>14949786</v>
          </cell>
          <cell r="I8038" t="str">
            <v>225,34 $</v>
          </cell>
          <cell r="J8038" t="str">
            <v xml:space="preserve">Domaine Gardiés, Les Falaises </v>
          </cell>
          <cell r="K8038">
            <v>6</v>
          </cell>
          <cell r="L8038">
            <v>750</v>
          </cell>
        </row>
        <row r="8039">
          <cell r="H8039">
            <v>14949663</v>
          </cell>
          <cell r="I8039" t="str">
            <v>218,83 $</v>
          </cell>
          <cell r="J8039" t="str">
            <v xml:space="preserve">Domaine Gardiés, Les Falaises </v>
          </cell>
          <cell r="K8039">
            <v>6</v>
          </cell>
          <cell r="L8039">
            <v>750</v>
          </cell>
        </row>
        <row r="8040">
          <cell r="H8040">
            <v>14952299</v>
          </cell>
          <cell r="I8040" t="str">
            <v>226,40 $</v>
          </cell>
          <cell r="J8040" t="str">
            <v>Good Intentions Wine, Artisan Lava</v>
          </cell>
          <cell r="K8040">
            <v>6</v>
          </cell>
          <cell r="L8040">
            <v>1500</v>
          </cell>
        </row>
        <row r="8041">
          <cell r="H8041">
            <v>14832799</v>
          </cell>
          <cell r="I8041" t="str">
            <v>73,96 $</v>
          </cell>
          <cell r="J8041" t="str">
            <v>Simonsig, Cuvée Royal Blanc de Blanc Cap Classique Brut</v>
          </cell>
          <cell r="K8041">
            <v>6</v>
          </cell>
          <cell r="L8041">
            <v>750</v>
          </cell>
        </row>
        <row r="8042">
          <cell r="H8042">
            <v>14832730</v>
          </cell>
          <cell r="I8042" t="str">
            <v>40,00 $</v>
          </cell>
          <cell r="J8042" t="str">
            <v xml:space="preserve">Simonsig, Chardonnay </v>
          </cell>
          <cell r="K8042">
            <v>6</v>
          </cell>
          <cell r="L8042">
            <v>750</v>
          </cell>
        </row>
        <row r="8043">
          <cell r="H8043">
            <v>14956441</v>
          </cell>
          <cell r="I8043" t="str">
            <v>206,70 $</v>
          </cell>
          <cell r="J8043" t="str">
            <v xml:space="preserve">Domaine Gardiés, La Torre </v>
          </cell>
          <cell r="K8043">
            <v>6</v>
          </cell>
          <cell r="L8043">
            <v>750</v>
          </cell>
        </row>
        <row r="8044">
          <cell r="H8044">
            <v>14879141</v>
          </cell>
          <cell r="I8044" t="str">
            <v>87,08 $</v>
          </cell>
          <cell r="J8044" t="str">
            <v>Rivesaltes ambré, Domaine Caze s</v>
          </cell>
          <cell r="K8044">
            <v>12</v>
          </cell>
          <cell r="L8044">
            <v>375</v>
          </cell>
        </row>
        <row r="8045">
          <cell r="H8045">
            <v>14880230</v>
          </cell>
          <cell r="I8045" t="str">
            <v>68,59 $</v>
          </cell>
          <cell r="J8045" t="str">
            <v>Banyuls Rimage, Les Clos de Pa ulilles</v>
          </cell>
          <cell r="K8045">
            <v>6</v>
          </cell>
          <cell r="L8045">
            <v>750</v>
          </cell>
        </row>
        <row r="8046">
          <cell r="H8046">
            <v>14744115</v>
          </cell>
          <cell r="I8046" t="str">
            <v>49,43 $</v>
          </cell>
          <cell r="J8046" t="str">
            <v>Pey de Pont, Médoc Cru Bourgeo is</v>
          </cell>
          <cell r="K8046">
            <v>6</v>
          </cell>
          <cell r="L8046">
            <v>750</v>
          </cell>
        </row>
        <row r="8047">
          <cell r="H8047">
            <v>14743825</v>
          </cell>
          <cell r="I8047" t="str">
            <v>46,73 $</v>
          </cell>
          <cell r="J8047" t="str">
            <v>Croix de Berny, Puisseguin Sai nt-Emilion</v>
          </cell>
          <cell r="K8047">
            <v>6</v>
          </cell>
          <cell r="L8047">
            <v>750</v>
          </cell>
        </row>
        <row r="8048">
          <cell r="H8048">
            <v>14781215</v>
          </cell>
          <cell r="I8048" t="str">
            <v>59,31 $</v>
          </cell>
          <cell r="J8048" t="str">
            <v>Pinot Blanc Tradition Michel F onné</v>
          </cell>
          <cell r="K8048">
            <v>12</v>
          </cell>
          <cell r="L8048">
            <v>750</v>
          </cell>
        </row>
        <row r="8049">
          <cell r="H8049">
            <v>14883174</v>
          </cell>
          <cell r="I8049" t="str">
            <v>116,83 $</v>
          </cell>
          <cell r="J8049" t="str">
            <v xml:space="preserve">Planet Mouraz, Chibu </v>
          </cell>
          <cell r="K8049">
            <v>12</v>
          </cell>
          <cell r="L8049">
            <v>750</v>
          </cell>
        </row>
        <row r="8050">
          <cell r="H8050">
            <v>14775093</v>
          </cell>
          <cell r="I8050" t="str">
            <v>92,11 $</v>
          </cell>
          <cell r="J8050" t="str">
            <v xml:space="preserve">Planet Mouraz, Bolinha </v>
          </cell>
          <cell r="K8050">
            <v>6</v>
          </cell>
          <cell r="L8050">
            <v>750</v>
          </cell>
        </row>
        <row r="8051">
          <cell r="H8051">
            <v>14883182</v>
          </cell>
          <cell r="I8051" t="str">
            <v>116,83 $</v>
          </cell>
          <cell r="J8051" t="str">
            <v>António Lopes Ribeiro, Tinto V inho</v>
          </cell>
          <cell r="K8051">
            <v>12</v>
          </cell>
          <cell r="L8051">
            <v>750</v>
          </cell>
        </row>
        <row r="8052">
          <cell r="H8052">
            <v>14775077</v>
          </cell>
          <cell r="I8052" t="str">
            <v>107,84 $</v>
          </cell>
          <cell r="J8052" t="str">
            <v xml:space="preserve">Planet Mouraz, Claret </v>
          </cell>
          <cell r="K8052">
            <v>12</v>
          </cell>
          <cell r="L8052">
            <v>750</v>
          </cell>
        </row>
        <row r="8053">
          <cell r="H8053">
            <v>14883191</v>
          </cell>
          <cell r="I8053" t="str">
            <v>116,83 $</v>
          </cell>
          <cell r="J8053" t="str">
            <v>António Lopes Ribeiro, Loureir o</v>
          </cell>
          <cell r="K8053">
            <v>12</v>
          </cell>
          <cell r="L8053">
            <v>750</v>
          </cell>
        </row>
        <row r="8054">
          <cell r="H8054">
            <v>14975108</v>
          </cell>
          <cell r="I8054" t="str">
            <v>74,03 $</v>
          </cell>
          <cell r="J8054" t="str">
            <v xml:space="preserve">Louis, Les Hautes Terres </v>
          </cell>
          <cell r="K8054">
            <v>6</v>
          </cell>
          <cell r="L8054">
            <v>750</v>
          </cell>
        </row>
        <row r="8055">
          <cell r="H8055">
            <v>14976830</v>
          </cell>
          <cell r="I8055" t="str">
            <v>87,17 $</v>
          </cell>
          <cell r="J8055" t="str">
            <v>A&amp;D Wines Monologo, Quinta de Santa Teresa Curtimenta Orange</v>
          </cell>
          <cell r="K8055">
            <v>12</v>
          </cell>
          <cell r="L8055">
            <v>750</v>
          </cell>
        </row>
        <row r="8056">
          <cell r="H8056">
            <v>14978544</v>
          </cell>
          <cell r="I8056" t="str">
            <v>194,11 $</v>
          </cell>
          <cell r="J8056" t="str">
            <v>Stéphane Tissot, Arbois Chardo nnay Rose Massale</v>
          </cell>
          <cell r="K8056">
            <v>6</v>
          </cell>
          <cell r="L8056">
            <v>750</v>
          </cell>
        </row>
        <row r="8057">
          <cell r="H8057">
            <v>14978851</v>
          </cell>
          <cell r="I8057" t="str">
            <v>136,00 $</v>
          </cell>
          <cell r="J8057" t="str">
            <v>Stéphane Tissot, Arbois Savagn in</v>
          </cell>
          <cell r="K8057">
            <v>1</v>
          </cell>
          <cell r="L8057">
            <v>3000</v>
          </cell>
        </row>
        <row r="8058">
          <cell r="H8058">
            <v>14734216</v>
          </cell>
          <cell r="I8058" t="str">
            <v>111,44 $</v>
          </cell>
          <cell r="J8058" t="str">
            <v>Domaine André et Mireille Tiss ot, Arbois rouge DD</v>
          </cell>
          <cell r="K8058">
            <v>6</v>
          </cell>
          <cell r="L8058">
            <v>750</v>
          </cell>
        </row>
        <row r="8059">
          <cell r="H8059">
            <v>14945339</v>
          </cell>
          <cell r="I8059" t="str">
            <v>428,36 $</v>
          </cell>
          <cell r="J8059" t="str">
            <v xml:space="preserve">Domaine Serene, Grand Cheval </v>
          </cell>
          <cell r="K8059">
            <v>6</v>
          </cell>
          <cell r="L8059">
            <v>750</v>
          </cell>
        </row>
        <row r="8060">
          <cell r="H8060">
            <v>14945321</v>
          </cell>
          <cell r="I8060" t="str">
            <v>514,03 $</v>
          </cell>
          <cell r="J8060" t="str">
            <v>Domaine Serene, Yamhill Cuvée Pinot Noir</v>
          </cell>
          <cell r="K8060">
            <v>12</v>
          </cell>
          <cell r="L8060">
            <v>750</v>
          </cell>
        </row>
        <row r="8061">
          <cell r="H8061">
            <v>14836061</v>
          </cell>
          <cell r="I8061" t="str">
            <v>64,08 $</v>
          </cell>
          <cell r="J8061" t="str">
            <v>Lagar de Darei, White Lagar de Darei</v>
          </cell>
          <cell r="K8061">
            <v>12</v>
          </cell>
          <cell r="L8061">
            <v>750</v>
          </cell>
        </row>
        <row r="8062">
          <cell r="H8062">
            <v>14792846</v>
          </cell>
          <cell r="I8062" t="str">
            <v>94,36 $</v>
          </cell>
          <cell r="J8062" t="str">
            <v>Stefano Accordini, Ripasso Aci natico</v>
          </cell>
          <cell r="K8062">
            <v>12</v>
          </cell>
          <cell r="L8062">
            <v>750</v>
          </cell>
        </row>
        <row r="8063">
          <cell r="H8063">
            <v>14872504</v>
          </cell>
          <cell r="I8063" t="str">
            <v>116,83 $</v>
          </cell>
          <cell r="J8063" t="str">
            <v>Acinatico, Amarone della Valpo licella</v>
          </cell>
          <cell r="K8063">
            <v>6</v>
          </cell>
          <cell r="L8063">
            <v>750</v>
          </cell>
        </row>
        <row r="8064">
          <cell r="H8064">
            <v>14846040</v>
          </cell>
          <cell r="I8064" t="str">
            <v>136,60 $</v>
          </cell>
          <cell r="J8064" t="str">
            <v>CO - Blanc de noirs Henri Chau vet</v>
          </cell>
          <cell r="K8064">
            <v>6</v>
          </cell>
          <cell r="L8064">
            <v>750</v>
          </cell>
        </row>
        <row r="8065">
          <cell r="H8065">
            <v>14846031</v>
          </cell>
          <cell r="I8065" t="str">
            <v>146,48 $</v>
          </cell>
          <cell r="J8065" t="str">
            <v xml:space="preserve">CO- Chauvet Brut nature </v>
          </cell>
          <cell r="K8065">
            <v>6</v>
          </cell>
          <cell r="L8065">
            <v>750</v>
          </cell>
        </row>
        <row r="8066">
          <cell r="H8066">
            <v>14987029</v>
          </cell>
          <cell r="I8066" t="str">
            <v>188,72 $</v>
          </cell>
          <cell r="J8066" t="str">
            <v>CO - Champagne Chauvet, Cuvée Noire</v>
          </cell>
          <cell r="K8066">
            <v>6</v>
          </cell>
          <cell r="L8066">
            <v>750</v>
          </cell>
        </row>
        <row r="8067">
          <cell r="H8067">
            <v>14988136</v>
          </cell>
          <cell r="I8067" t="str">
            <v>100,65 $</v>
          </cell>
          <cell r="J8067" t="str">
            <v xml:space="preserve">Vin Nu Rouge, Les Deux Terres </v>
          </cell>
          <cell r="K8067">
            <v>12</v>
          </cell>
          <cell r="L8067">
            <v>750</v>
          </cell>
        </row>
        <row r="8068">
          <cell r="H8068">
            <v>14844642</v>
          </cell>
          <cell r="I8068" t="str">
            <v>118,63 $</v>
          </cell>
          <cell r="J8068" t="str">
            <v xml:space="preserve">Zig Zag, Les Deux Terres </v>
          </cell>
          <cell r="K8068">
            <v>12</v>
          </cell>
          <cell r="L8068">
            <v>750</v>
          </cell>
        </row>
        <row r="8069">
          <cell r="H8069">
            <v>14989534</v>
          </cell>
          <cell r="I8069" t="str">
            <v>127,61 $</v>
          </cell>
          <cell r="J8069" t="str">
            <v>Guillaume Chanudet, Les Petits Bois</v>
          </cell>
          <cell r="K8069">
            <v>12</v>
          </cell>
          <cell r="L8069">
            <v>750</v>
          </cell>
        </row>
        <row r="8070">
          <cell r="H8070">
            <v>14991731</v>
          </cell>
          <cell r="I8070" t="str">
            <v>141,99 $</v>
          </cell>
          <cell r="J8070" t="str">
            <v xml:space="preserve">Wabi sabi, 796 Vines </v>
          </cell>
          <cell r="K8070">
            <v>12</v>
          </cell>
          <cell r="L8070">
            <v>750</v>
          </cell>
        </row>
        <row r="8071">
          <cell r="H8071">
            <v>14992961</v>
          </cell>
          <cell r="I8071" t="str">
            <v>226,47 $</v>
          </cell>
          <cell r="J8071" t="str">
            <v>Manzone Giovanni, Barolo Gramo lere</v>
          </cell>
          <cell r="K8071">
            <v>6</v>
          </cell>
          <cell r="L8071">
            <v>750</v>
          </cell>
        </row>
        <row r="8072">
          <cell r="H8072">
            <v>14992979</v>
          </cell>
          <cell r="I8072" t="str">
            <v>203,76 $</v>
          </cell>
          <cell r="J8072" t="str">
            <v xml:space="preserve">Troon Vineyard, Estate Syrah </v>
          </cell>
          <cell r="K8072">
            <v>12</v>
          </cell>
          <cell r="L8072">
            <v>750</v>
          </cell>
        </row>
        <row r="8073">
          <cell r="H8073">
            <v>14992987</v>
          </cell>
          <cell r="I8073" t="str">
            <v>143,39 $</v>
          </cell>
          <cell r="J8073" t="str">
            <v>Troon Vineyard, Druids Spiral White</v>
          </cell>
          <cell r="K8073">
            <v>12</v>
          </cell>
          <cell r="L8073">
            <v>750</v>
          </cell>
        </row>
        <row r="8074">
          <cell r="H8074">
            <v>14992995</v>
          </cell>
          <cell r="I8074" t="str">
            <v>309,42 $</v>
          </cell>
          <cell r="J8074" t="str">
            <v xml:space="preserve">Troon Vineyard, Amphora Amber </v>
          </cell>
          <cell r="K8074">
            <v>12</v>
          </cell>
          <cell r="L8074">
            <v>750</v>
          </cell>
        </row>
        <row r="8075">
          <cell r="H8075">
            <v>14993007</v>
          </cell>
          <cell r="I8075" t="str">
            <v>309,42 $</v>
          </cell>
          <cell r="J8075" t="str">
            <v xml:space="preserve">Troon Vineyard, Tannat </v>
          </cell>
          <cell r="K8075">
            <v>12</v>
          </cell>
          <cell r="L8075">
            <v>750</v>
          </cell>
        </row>
        <row r="8076">
          <cell r="H8076">
            <v>14797161</v>
          </cell>
          <cell r="I8076" t="str">
            <v>82,54 $</v>
          </cell>
          <cell r="J8076" t="str">
            <v xml:space="preserve">Clotilde Davenne, Chablis </v>
          </cell>
          <cell r="K8076">
            <v>6</v>
          </cell>
          <cell r="L8076">
            <v>750</v>
          </cell>
        </row>
        <row r="8077">
          <cell r="H8077">
            <v>14839034</v>
          </cell>
          <cell r="I8077" t="str">
            <v>62,01 $</v>
          </cell>
          <cell r="J8077" t="str">
            <v>Clotilde Davenne, Aligot é Vieilles Vignes</v>
          </cell>
          <cell r="K8077">
            <v>12</v>
          </cell>
          <cell r="L8077">
            <v>375</v>
          </cell>
        </row>
        <row r="8078">
          <cell r="H8078">
            <v>14996734</v>
          </cell>
          <cell r="I8078" t="str">
            <v>21,12 $</v>
          </cell>
          <cell r="J8078" t="str">
            <v xml:space="preserve">Gatão, Vinho Branco </v>
          </cell>
          <cell r="K8078">
            <v>24</v>
          </cell>
          <cell r="L8078">
            <v>250</v>
          </cell>
        </row>
        <row r="8079">
          <cell r="H8079">
            <v>14797840</v>
          </cell>
          <cell r="I8079" t="str">
            <v>157,64 $</v>
          </cell>
          <cell r="J8079" t="str">
            <v>Foxglove, Paso Robles Cabernet -Sauvignon</v>
          </cell>
          <cell r="K8079">
            <v>12</v>
          </cell>
          <cell r="L8079">
            <v>750</v>
          </cell>
        </row>
        <row r="8080">
          <cell r="H8080">
            <v>14997307</v>
          </cell>
          <cell r="I8080" t="str">
            <v>76,39 $</v>
          </cell>
          <cell r="J8080" t="str">
            <v>Wonderwomanne, Autour de l'Ann e</v>
          </cell>
          <cell r="K8080">
            <v>6</v>
          </cell>
          <cell r="L8080">
            <v>750</v>
          </cell>
        </row>
        <row r="8081">
          <cell r="H8081">
            <v>15001330</v>
          </cell>
          <cell r="I8081" t="str">
            <v>94,36 $</v>
          </cell>
          <cell r="J8081" t="str">
            <v xml:space="preserve">Monteleone, Etna Bianco </v>
          </cell>
          <cell r="K8081">
            <v>6</v>
          </cell>
          <cell r="L8081">
            <v>750</v>
          </cell>
        </row>
        <row r="8082">
          <cell r="H8082">
            <v>15001348</v>
          </cell>
          <cell r="I8082" t="str">
            <v>85,37 $</v>
          </cell>
          <cell r="J8082" t="str">
            <v xml:space="preserve">Monteleone, Etna Rosso </v>
          </cell>
          <cell r="K8082">
            <v>6</v>
          </cell>
          <cell r="L8082">
            <v>750</v>
          </cell>
        </row>
        <row r="8083">
          <cell r="H8083">
            <v>15001188</v>
          </cell>
          <cell r="I8083" t="str">
            <v>152,78 $</v>
          </cell>
          <cell r="J8083" t="str">
            <v>Monteleone, Anthemis Etna Bian co</v>
          </cell>
          <cell r="K8083">
            <v>6</v>
          </cell>
          <cell r="L8083">
            <v>750</v>
          </cell>
        </row>
        <row r="8084">
          <cell r="H8084">
            <v>15001073</v>
          </cell>
          <cell r="I8084" t="str">
            <v>152,78 $</v>
          </cell>
          <cell r="J8084" t="str">
            <v xml:space="preserve">Monteleone, Qubba Etna Rosso </v>
          </cell>
          <cell r="K8084">
            <v>6</v>
          </cell>
          <cell r="L8084">
            <v>750</v>
          </cell>
        </row>
        <row r="8085">
          <cell r="H8085">
            <v>15002076</v>
          </cell>
          <cell r="I8085" t="str">
            <v>50,00 $</v>
          </cell>
          <cell r="J8085" t="str">
            <v>Rocca delle Macie, Tenuta Sant 'Alfonso Chianti Classico</v>
          </cell>
          <cell r="K8085">
            <v>1</v>
          </cell>
          <cell r="L8085">
            <v>3000</v>
          </cell>
        </row>
        <row r="8086">
          <cell r="H8086">
            <v>14752692</v>
          </cell>
          <cell r="I8086" t="str">
            <v>63,74 $</v>
          </cell>
          <cell r="J8086" t="str">
            <v>Guado al Tasso, Scalabrone Ros ato Bolgheri DOC</v>
          </cell>
          <cell r="K8086">
            <v>6</v>
          </cell>
          <cell r="L8086">
            <v>750</v>
          </cell>
        </row>
        <row r="8087">
          <cell r="H8087">
            <v>14831059</v>
          </cell>
          <cell r="I8087" t="str">
            <v>141,99 $</v>
          </cell>
          <cell r="J8087" t="str">
            <v>Thomas-Labaille, Sancerre Auth entique</v>
          </cell>
          <cell r="K8087">
            <v>12</v>
          </cell>
          <cell r="L8087">
            <v>750</v>
          </cell>
        </row>
        <row r="8088">
          <cell r="H8088">
            <v>15015070</v>
          </cell>
          <cell r="I8088" t="str">
            <v>351,97 $</v>
          </cell>
          <cell r="J8088" t="str">
            <v xml:space="preserve">Gérard Bertrand, Plantabelle </v>
          </cell>
          <cell r="K8088">
            <v>6</v>
          </cell>
          <cell r="L8088">
            <v>750</v>
          </cell>
        </row>
        <row r="8089">
          <cell r="H8089">
            <v>15015037</v>
          </cell>
          <cell r="I8089" t="str">
            <v>103,80 $</v>
          </cell>
          <cell r="J8089" t="str">
            <v>De Fermo, Cerasuolo d'Abruzzo Superirore Le Cince</v>
          </cell>
          <cell r="K8089">
            <v>6</v>
          </cell>
          <cell r="L8089">
            <v>750</v>
          </cell>
        </row>
        <row r="8090">
          <cell r="H8090">
            <v>15014974</v>
          </cell>
          <cell r="I8090" t="str">
            <v>103,80 $</v>
          </cell>
          <cell r="J8090" t="str">
            <v>De Fermo, Colline Pescaresi Do n Carlino pecorino</v>
          </cell>
          <cell r="K8090">
            <v>6</v>
          </cell>
          <cell r="L8090">
            <v>750</v>
          </cell>
        </row>
        <row r="8091">
          <cell r="H8091">
            <v>14738022</v>
          </cell>
          <cell r="I8091" t="str">
            <v>69,47 $</v>
          </cell>
          <cell r="J8091" t="str">
            <v>Domaine de la Chevalerie, Gali chets 2011</v>
          </cell>
          <cell r="K8091">
            <v>6</v>
          </cell>
          <cell r="L8091">
            <v>750</v>
          </cell>
        </row>
        <row r="8092">
          <cell r="H8092">
            <v>14753206</v>
          </cell>
          <cell r="I8092" t="str">
            <v>116,49 $</v>
          </cell>
          <cell r="J8092" t="str">
            <v xml:space="preserve">Cabernet Sauvignon </v>
          </cell>
          <cell r="K8092">
            <v>12</v>
          </cell>
          <cell r="L8092">
            <v>750</v>
          </cell>
        </row>
        <row r="8093">
          <cell r="H8093">
            <v>14831649</v>
          </cell>
          <cell r="I8093" t="str">
            <v>29,89 $</v>
          </cell>
          <cell r="J8093" t="str">
            <v xml:space="preserve">Ocho Gauchos, Sauvignon blanc </v>
          </cell>
          <cell r="K8093">
            <v>6</v>
          </cell>
          <cell r="L8093">
            <v>750</v>
          </cell>
        </row>
        <row r="8094">
          <cell r="H8094">
            <v>14848192</v>
          </cell>
          <cell r="I8094" t="str">
            <v>116,02 $</v>
          </cell>
          <cell r="J8094" t="str">
            <v>Domaine Sarazinière, Le Pavill on</v>
          </cell>
          <cell r="K8094">
            <v>12</v>
          </cell>
          <cell r="L8094">
            <v>750</v>
          </cell>
        </row>
        <row r="8095">
          <cell r="H8095">
            <v>14848467</v>
          </cell>
          <cell r="I8095" t="str">
            <v>110,66 $</v>
          </cell>
          <cell r="J8095" t="str">
            <v>Domaine Sarazinière, Bourgogne Aligoté Clos des Bruyères</v>
          </cell>
          <cell r="K8095">
            <v>12</v>
          </cell>
          <cell r="L8095">
            <v>750</v>
          </cell>
        </row>
        <row r="8096">
          <cell r="H8096">
            <v>14796409</v>
          </cell>
          <cell r="I8096" t="str">
            <v>245,65 $</v>
          </cell>
          <cell r="J8096" t="str">
            <v xml:space="preserve">Buehler, Papa's Knoll </v>
          </cell>
          <cell r="K8096">
            <v>6</v>
          </cell>
          <cell r="L8096">
            <v>750</v>
          </cell>
        </row>
        <row r="8097">
          <cell r="H8097">
            <v>14975280</v>
          </cell>
          <cell r="I8097" t="str">
            <v>197,71 $</v>
          </cell>
          <cell r="J8097" t="str">
            <v xml:space="preserve">Domaine de Rapatel, Carignan </v>
          </cell>
          <cell r="K8097">
            <v>12</v>
          </cell>
          <cell r="L8097">
            <v>750</v>
          </cell>
        </row>
        <row r="8098">
          <cell r="H8098">
            <v>14975116</v>
          </cell>
          <cell r="I8098" t="str">
            <v>215,68 $</v>
          </cell>
          <cell r="J8098" t="str">
            <v xml:space="preserve">Domaine de Rapatel, Bohémienne </v>
          </cell>
          <cell r="K8098">
            <v>12</v>
          </cell>
          <cell r="L8098">
            <v>750</v>
          </cell>
        </row>
        <row r="8099">
          <cell r="H8099">
            <v>14865013</v>
          </cell>
          <cell r="I8099" t="str">
            <v>119,34 $</v>
          </cell>
          <cell r="J8099" t="str">
            <v>Señorio de Sarria, Gran Reserv a</v>
          </cell>
          <cell r="K8099">
            <v>12</v>
          </cell>
          <cell r="L8099">
            <v>750</v>
          </cell>
        </row>
        <row r="8100">
          <cell r="H8100">
            <v>14865021</v>
          </cell>
          <cell r="I8100" t="str">
            <v>77,47 $</v>
          </cell>
          <cell r="J8100" t="str">
            <v xml:space="preserve">Señorio de Sarria, Reserva </v>
          </cell>
          <cell r="K8100">
            <v>12</v>
          </cell>
          <cell r="L8100">
            <v>750</v>
          </cell>
        </row>
        <row r="8101">
          <cell r="H8101">
            <v>14865048</v>
          </cell>
          <cell r="I8101" t="str">
            <v>50,51 $</v>
          </cell>
          <cell r="J8101" t="str">
            <v xml:space="preserve">Señorio de Sarria, Crianza </v>
          </cell>
          <cell r="K8101">
            <v>12</v>
          </cell>
          <cell r="L8101">
            <v>750</v>
          </cell>
        </row>
        <row r="8102">
          <cell r="H8102">
            <v>14865056</v>
          </cell>
          <cell r="I8102" t="str">
            <v>54,64 $</v>
          </cell>
          <cell r="J8102" t="str">
            <v xml:space="preserve">Señorio de Sarria, Chardonnay </v>
          </cell>
          <cell r="K8102">
            <v>12</v>
          </cell>
          <cell r="L8102">
            <v>750</v>
          </cell>
        </row>
        <row r="8103">
          <cell r="H8103">
            <v>14865064</v>
          </cell>
          <cell r="I8103" t="str">
            <v>58,05 $</v>
          </cell>
          <cell r="J8103" t="str">
            <v xml:space="preserve">Martinez Corta, Finca Iriarte </v>
          </cell>
          <cell r="K8103">
            <v>12</v>
          </cell>
          <cell r="L8103">
            <v>750</v>
          </cell>
        </row>
        <row r="8104">
          <cell r="H8104">
            <v>14855114</v>
          </cell>
          <cell r="I8104" t="str">
            <v>158,44 $</v>
          </cell>
          <cell r="J8104" t="str">
            <v xml:space="preserve">Avus Venter </v>
          </cell>
          <cell r="K8104">
            <v>6</v>
          </cell>
          <cell r="L8104">
            <v>750</v>
          </cell>
        </row>
        <row r="8105">
          <cell r="H8105">
            <v>14998721</v>
          </cell>
          <cell r="I8105" t="str">
            <v>175,24 $</v>
          </cell>
          <cell r="J8105" t="str">
            <v xml:space="preserve">Brunello di Montalcino </v>
          </cell>
          <cell r="K8105">
            <v>6</v>
          </cell>
          <cell r="L8105">
            <v>750</v>
          </cell>
        </row>
        <row r="8106">
          <cell r="H8106">
            <v>15001831</v>
          </cell>
          <cell r="I8106" t="str">
            <v>25,00 $</v>
          </cell>
          <cell r="J8106" t="str">
            <v>Rocca delle Macie, Chianti Cla ssico Riserva</v>
          </cell>
          <cell r="K8106">
            <v>1</v>
          </cell>
          <cell r="L8106">
            <v>1500</v>
          </cell>
        </row>
        <row r="8107">
          <cell r="H8107">
            <v>15002092</v>
          </cell>
          <cell r="I8107" t="str">
            <v>55,00 $</v>
          </cell>
          <cell r="J8107" t="str">
            <v>Rocca delle Macìe, Chianti Cla ssico Riserva</v>
          </cell>
          <cell r="K8107">
            <v>1</v>
          </cell>
          <cell r="L8107">
            <v>3000</v>
          </cell>
        </row>
        <row r="8108">
          <cell r="H8108">
            <v>15002480</v>
          </cell>
          <cell r="I8108" t="str">
            <v>38,00 $</v>
          </cell>
          <cell r="J8108" t="str">
            <v>Riserva di Fizzano, Chianti Cl assico Gran Selezione</v>
          </cell>
          <cell r="K8108">
            <v>1</v>
          </cell>
          <cell r="L8108">
            <v>1500</v>
          </cell>
        </row>
        <row r="8109">
          <cell r="H8109">
            <v>15002498</v>
          </cell>
          <cell r="I8109" t="str">
            <v>84,00 $</v>
          </cell>
          <cell r="J8109" t="str">
            <v>Riserva di Fizzano, Chianti Cl assico Gran Selezione</v>
          </cell>
          <cell r="K8109">
            <v>1</v>
          </cell>
          <cell r="L8109">
            <v>3000</v>
          </cell>
        </row>
        <row r="8110">
          <cell r="H8110">
            <v>15002471</v>
          </cell>
          <cell r="I8110" t="str">
            <v>47,25 $</v>
          </cell>
          <cell r="J8110" t="str">
            <v xml:space="preserve">Rocca delle Macìe, Roccato </v>
          </cell>
          <cell r="K8110">
            <v>1</v>
          </cell>
          <cell r="L8110">
            <v>1500</v>
          </cell>
        </row>
        <row r="8111">
          <cell r="H8111">
            <v>14796409</v>
          </cell>
          <cell r="I8111" t="str">
            <v>245,65 $</v>
          </cell>
          <cell r="J8111" t="str">
            <v xml:space="preserve">Buehler, Papa's Knoll </v>
          </cell>
          <cell r="K8111">
            <v>6</v>
          </cell>
          <cell r="L8111">
            <v>750</v>
          </cell>
        </row>
        <row r="8112">
          <cell r="H8112">
            <v>14884919</v>
          </cell>
          <cell r="I8112" t="str">
            <v>93,71 $</v>
          </cell>
          <cell r="J8112" t="str">
            <v>Crémant d'Alsace 2018 Auxerroi s, Pierre Frick</v>
          </cell>
          <cell r="K8112">
            <v>6</v>
          </cell>
          <cell r="L8112">
            <v>750</v>
          </cell>
        </row>
        <row r="8113">
          <cell r="H8113">
            <v>14883810</v>
          </cell>
          <cell r="I8113" t="str">
            <v>142,79 $</v>
          </cell>
          <cell r="J8113" t="str">
            <v xml:space="preserve">Voyages 2020, Pierre Frick </v>
          </cell>
          <cell r="K8113">
            <v>12</v>
          </cell>
          <cell r="L8113">
            <v>750</v>
          </cell>
        </row>
        <row r="8114">
          <cell r="H8114">
            <v>14833804</v>
          </cell>
          <cell r="I8114" t="str">
            <v>64,11 $</v>
          </cell>
          <cell r="J8114" t="str">
            <v xml:space="preserve">Castelmaure, La Buvette </v>
          </cell>
          <cell r="K8114">
            <v>12</v>
          </cell>
          <cell r="L8114">
            <v>750</v>
          </cell>
        </row>
        <row r="8115">
          <cell r="H8115">
            <v>14853522</v>
          </cell>
          <cell r="I8115" t="str">
            <v>15,35 $</v>
          </cell>
          <cell r="J8115" t="str">
            <v>Isastegi Sagardotegia, Sidra N atural Euskal Sagardoa DO</v>
          </cell>
          <cell r="K8115">
            <v>6</v>
          </cell>
          <cell r="L8115">
            <v>750</v>
          </cell>
        </row>
        <row r="8116">
          <cell r="H8116">
            <v>14961347</v>
          </cell>
          <cell r="I8116" t="str">
            <v>68,15 $</v>
          </cell>
          <cell r="J8116" t="str">
            <v>Domaine Plageoles, Mauzac Natu re</v>
          </cell>
          <cell r="K8116">
            <v>6</v>
          </cell>
          <cell r="L8116">
            <v>750</v>
          </cell>
        </row>
        <row r="8117">
          <cell r="H8117">
            <v>14960416</v>
          </cell>
          <cell r="I8117" t="str">
            <v>60,53 $</v>
          </cell>
          <cell r="J8117" t="str">
            <v>Domaine Plageoles, Loin de L'O eil</v>
          </cell>
          <cell r="K8117">
            <v>6</v>
          </cell>
          <cell r="L8117">
            <v>500</v>
          </cell>
        </row>
        <row r="8118">
          <cell r="H8118">
            <v>14961398</v>
          </cell>
          <cell r="I8118" t="str">
            <v>79,08 $</v>
          </cell>
          <cell r="J8118" t="str">
            <v>Clos de Garaud, 1560 Au Temps des Valois</v>
          </cell>
          <cell r="K8118">
            <v>6</v>
          </cell>
          <cell r="L8118">
            <v>750</v>
          </cell>
        </row>
        <row r="8119">
          <cell r="H8119">
            <v>14960803</v>
          </cell>
          <cell r="I8119" t="str">
            <v>87,17 $</v>
          </cell>
          <cell r="J8119" t="str">
            <v>les Cigales dans la Fourmilièr e, l'Escarpolette blanc</v>
          </cell>
          <cell r="K8119">
            <v>6</v>
          </cell>
          <cell r="L8119">
            <v>750</v>
          </cell>
        </row>
        <row r="8120">
          <cell r="H8120">
            <v>14961321</v>
          </cell>
          <cell r="I8120" t="str">
            <v>107,84 $</v>
          </cell>
          <cell r="J8120" t="str">
            <v>Les Cigales dans la Fourmilier e, Mata Hari</v>
          </cell>
          <cell r="K8120">
            <v>6</v>
          </cell>
          <cell r="L8120">
            <v>750</v>
          </cell>
        </row>
        <row r="8121">
          <cell r="H8121">
            <v>14961179</v>
          </cell>
          <cell r="I8121" t="str">
            <v>67,40 $</v>
          </cell>
          <cell r="J8121" t="str">
            <v>les Cigales dans la Fourmilier e, Rue de la peste</v>
          </cell>
          <cell r="K8121">
            <v>6</v>
          </cell>
          <cell r="L8121">
            <v>750</v>
          </cell>
        </row>
        <row r="8122">
          <cell r="H8122">
            <v>14962850</v>
          </cell>
          <cell r="I8122" t="str">
            <v>33,70 $</v>
          </cell>
          <cell r="J8122" t="str">
            <v>L2856 Villa Giustiniani Prosec co Rose Brut Millesimato Prose</v>
          </cell>
          <cell r="K8122">
            <v>6</v>
          </cell>
          <cell r="L8122">
            <v>750</v>
          </cell>
        </row>
        <row r="8123">
          <cell r="H8123">
            <v>14963051</v>
          </cell>
          <cell r="I8123" t="str">
            <v>33,70 $</v>
          </cell>
          <cell r="J8123" t="str">
            <v>L2858 Villa Giustiniani Prosec co Case - Panachee</v>
          </cell>
          <cell r="K8123">
            <v>6</v>
          </cell>
          <cell r="L8123">
            <v>750</v>
          </cell>
        </row>
        <row r="8124">
          <cell r="H8124">
            <v>14962913</v>
          </cell>
          <cell r="I8124" t="str">
            <v>33,70 $</v>
          </cell>
          <cell r="J8124" t="str">
            <v>L2855 Villa Giustiniani Prosec co Superiore Extra Dry Asolo P</v>
          </cell>
          <cell r="K8124">
            <v>6</v>
          </cell>
          <cell r="L8124">
            <v>750</v>
          </cell>
        </row>
        <row r="8125">
          <cell r="H8125">
            <v>14962930</v>
          </cell>
          <cell r="I8125" t="str">
            <v>25,07 $</v>
          </cell>
          <cell r="J8125" t="str">
            <v>L2861 Castello di Magione Sang iovese IGT Umbria</v>
          </cell>
          <cell r="K8125">
            <v>6</v>
          </cell>
          <cell r="L8125">
            <v>750</v>
          </cell>
        </row>
        <row r="8126">
          <cell r="H8126">
            <v>14964804</v>
          </cell>
          <cell r="I8126" t="str">
            <v>81,76 $</v>
          </cell>
          <cell r="J8126" t="str">
            <v xml:space="preserve">Intipalka, Sauvignon Blanc </v>
          </cell>
          <cell r="K8126">
            <v>12</v>
          </cell>
          <cell r="L8126">
            <v>750</v>
          </cell>
        </row>
        <row r="8127">
          <cell r="H8127">
            <v>14756811</v>
          </cell>
          <cell r="I8127" t="str">
            <v>66,50 $</v>
          </cell>
          <cell r="J8127" t="str">
            <v xml:space="preserve">Brand Bros, Wild Rosé </v>
          </cell>
          <cell r="K8127">
            <v>6</v>
          </cell>
          <cell r="L8127">
            <v>750</v>
          </cell>
        </row>
        <row r="8128">
          <cell r="H8128">
            <v>14967044</v>
          </cell>
          <cell r="I8128" t="str">
            <v>206,97 $</v>
          </cell>
          <cell r="J8128" t="str">
            <v>J. Janoueix, Château Haut-Sarp e, Saint-Emilion Grand Cru Cla</v>
          </cell>
          <cell r="K8128">
            <v>6</v>
          </cell>
          <cell r="L8128">
            <v>750</v>
          </cell>
        </row>
        <row r="8129">
          <cell r="H8129">
            <v>14966746</v>
          </cell>
          <cell r="I8129" t="str">
            <v>138,31 $</v>
          </cell>
          <cell r="J8129" t="str">
            <v>J. Janoueix, Château Haut-Bade tte, Saint-Émilion Grand Cru</v>
          </cell>
          <cell r="K8129">
            <v>6</v>
          </cell>
          <cell r="L8129">
            <v>750</v>
          </cell>
        </row>
        <row r="8130">
          <cell r="H8130">
            <v>14967052</v>
          </cell>
          <cell r="I8130" t="str">
            <v>134,44 $</v>
          </cell>
          <cell r="J8130" t="str">
            <v>J. Janoueix, Château le Gabach ot, Pomerol</v>
          </cell>
          <cell r="K8130">
            <v>6</v>
          </cell>
          <cell r="L8130">
            <v>750</v>
          </cell>
        </row>
        <row r="8131">
          <cell r="H8131">
            <v>14967642</v>
          </cell>
          <cell r="I8131" t="str">
            <v>62,01 $</v>
          </cell>
          <cell r="J8131" t="str">
            <v>Domaine de l'Espigouette, Vacq ueyras</v>
          </cell>
          <cell r="K8131">
            <v>6</v>
          </cell>
          <cell r="L8131">
            <v>750</v>
          </cell>
        </row>
        <row r="8132">
          <cell r="H8132">
            <v>14966877</v>
          </cell>
          <cell r="I8132" t="str">
            <v>34,60 $</v>
          </cell>
          <cell r="J8132" t="str">
            <v>Domaine de l'Espigouette, Côte s du Rhône Vieilles Vignes</v>
          </cell>
          <cell r="K8132">
            <v>6</v>
          </cell>
          <cell r="L8132">
            <v>750</v>
          </cell>
        </row>
        <row r="8133">
          <cell r="H8133">
            <v>14967036</v>
          </cell>
          <cell r="I8133" t="str">
            <v>43,14 $</v>
          </cell>
          <cell r="J8133" t="str">
            <v>Domaine de l'Espigouette, Plan de Dieu Côtes du Rhône Villag</v>
          </cell>
          <cell r="K8133">
            <v>6</v>
          </cell>
          <cell r="L8133">
            <v>750</v>
          </cell>
        </row>
        <row r="8134">
          <cell r="H8134">
            <v>14969189</v>
          </cell>
          <cell r="I8134" t="str">
            <v>94,36 $</v>
          </cell>
          <cell r="J8134" t="str">
            <v xml:space="preserve">Sant Yuste, Vayuste Bianco </v>
          </cell>
          <cell r="K8134">
            <v>6</v>
          </cell>
          <cell r="L8134">
            <v>750</v>
          </cell>
        </row>
        <row r="8135">
          <cell r="H8135">
            <v>14969285</v>
          </cell>
          <cell r="I8135" t="str">
            <v>116,83 $</v>
          </cell>
          <cell r="J8135" t="str">
            <v xml:space="preserve">Sant Yuste, Michika </v>
          </cell>
          <cell r="K8135">
            <v>6</v>
          </cell>
          <cell r="L8135">
            <v>750</v>
          </cell>
        </row>
        <row r="8136">
          <cell r="H8136">
            <v>14969648</v>
          </cell>
          <cell r="I8136" t="str">
            <v>116,83 $</v>
          </cell>
          <cell r="J8136" t="str">
            <v xml:space="preserve">Sant Yuste, Michiko </v>
          </cell>
          <cell r="K8136">
            <v>6</v>
          </cell>
          <cell r="L8136">
            <v>750</v>
          </cell>
        </row>
        <row r="8137">
          <cell r="H8137">
            <v>14733838</v>
          </cell>
          <cell r="I8137" t="str">
            <v>95,98 $</v>
          </cell>
          <cell r="J8137" t="str">
            <v xml:space="preserve">Meinklang, Mulatschak </v>
          </cell>
          <cell r="K8137">
            <v>12</v>
          </cell>
          <cell r="L8137">
            <v>750</v>
          </cell>
        </row>
        <row r="8138">
          <cell r="H8138">
            <v>14734110</v>
          </cell>
          <cell r="I8138" t="str">
            <v>95,98 $</v>
          </cell>
          <cell r="J8138" t="str">
            <v xml:space="preserve">Meinklang, Roter Mulatschak </v>
          </cell>
          <cell r="K8138">
            <v>12</v>
          </cell>
          <cell r="L8138">
            <v>750</v>
          </cell>
        </row>
        <row r="8139">
          <cell r="H8139">
            <v>14733846</v>
          </cell>
          <cell r="I8139" t="str">
            <v>83,94 $</v>
          </cell>
          <cell r="J8139" t="str">
            <v xml:space="preserve">Meinklang, Gruner Libre </v>
          </cell>
          <cell r="K8139">
            <v>12</v>
          </cell>
          <cell r="L8139">
            <v>750</v>
          </cell>
        </row>
        <row r="8140">
          <cell r="H8140">
            <v>14780618</v>
          </cell>
          <cell r="I8140" t="str">
            <v>25,40 $</v>
          </cell>
          <cell r="J8140" t="str">
            <v>Contenero, Montepulciano d'Abr uzzo DOC</v>
          </cell>
          <cell r="K8140">
            <v>6</v>
          </cell>
          <cell r="L8140">
            <v>750</v>
          </cell>
        </row>
        <row r="8141">
          <cell r="H8141">
            <v>14976581</v>
          </cell>
          <cell r="I8141" t="str">
            <v>82,68 $</v>
          </cell>
          <cell r="J8141" t="str">
            <v xml:space="preserve">Chablis, Domaine Fosse Dionne </v>
          </cell>
          <cell r="K8141">
            <v>6</v>
          </cell>
          <cell r="L8141">
            <v>750</v>
          </cell>
        </row>
        <row r="8142">
          <cell r="H8142">
            <v>14818170</v>
          </cell>
          <cell r="I8142" t="str">
            <v>154,57 $</v>
          </cell>
          <cell r="J8142" t="str">
            <v xml:space="preserve">Château Larose Perganson </v>
          </cell>
          <cell r="K8142">
            <v>12</v>
          </cell>
          <cell r="L8142">
            <v>750</v>
          </cell>
        </row>
        <row r="8143">
          <cell r="H8143">
            <v>14979168</v>
          </cell>
          <cell r="I8143" t="str">
            <v>433,94 $</v>
          </cell>
          <cell r="J8143" t="str">
            <v>CO - The Lost Distillery, Auch nagie</v>
          </cell>
          <cell r="K8143">
            <v>6</v>
          </cell>
          <cell r="L8143">
            <v>750</v>
          </cell>
        </row>
        <row r="8144">
          <cell r="H8144">
            <v>14978667</v>
          </cell>
          <cell r="I8144" t="str">
            <v>433,94 $</v>
          </cell>
          <cell r="J8144" t="str">
            <v>CO - The Lost Distillery, Gers ton Vintage Selection</v>
          </cell>
          <cell r="K8144">
            <v>6</v>
          </cell>
          <cell r="L8144">
            <v>750</v>
          </cell>
        </row>
        <row r="8145">
          <cell r="H8145">
            <v>14980388</v>
          </cell>
          <cell r="I8145" t="str">
            <v>125,82 $</v>
          </cell>
          <cell r="J8145" t="str">
            <v xml:space="preserve">La Dame de la Gaffelière </v>
          </cell>
          <cell r="K8145">
            <v>6</v>
          </cell>
          <cell r="L8145">
            <v>750</v>
          </cell>
        </row>
        <row r="8146">
          <cell r="H8146">
            <v>14981022</v>
          </cell>
          <cell r="I8146" t="str">
            <v>25,64 $</v>
          </cell>
          <cell r="J8146" t="str">
            <v xml:space="preserve">Corno Grande, Pecorino IGT </v>
          </cell>
          <cell r="K8146">
            <v>6</v>
          </cell>
          <cell r="L8146">
            <v>750</v>
          </cell>
        </row>
        <row r="8147">
          <cell r="H8147">
            <v>14981137</v>
          </cell>
          <cell r="I8147" t="str">
            <v>25,64 $</v>
          </cell>
          <cell r="J8147" t="str">
            <v xml:space="preserve">Corno Grande, Pinot Grigio </v>
          </cell>
          <cell r="K8147">
            <v>6</v>
          </cell>
          <cell r="L8147">
            <v>750</v>
          </cell>
        </row>
        <row r="8148">
          <cell r="H8148">
            <v>14981823</v>
          </cell>
          <cell r="I8148" t="str">
            <v>49,43 $</v>
          </cell>
          <cell r="J8148" t="str">
            <v>LusoVini, Regateiro Reserva bl anc</v>
          </cell>
          <cell r="K8148">
            <v>6</v>
          </cell>
          <cell r="L8148">
            <v>750</v>
          </cell>
        </row>
        <row r="8149">
          <cell r="H8149">
            <v>14981831</v>
          </cell>
          <cell r="I8149" t="str">
            <v>53,92 $</v>
          </cell>
          <cell r="J8149" t="str">
            <v>LusoVini, Regateiro Reserva Ro uge</v>
          </cell>
          <cell r="K8149">
            <v>6</v>
          </cell>
          <cell r="L8149">
            <v>750</v>
          </cell>
        </row>
        <row r="8150">
          <cell r="H8150">
            <v>14981786</v>
          </cell>
          <cell r="I8150" t="str">
            <v>65,15 $</v>
          </cell>
          <cell r="J8150" t="str">
            <v>LusoVini, Flor de Nelas - Terr as de Senhorim</v>
          </cell>
          <cell r="K8150">
            <v>6</v>
          </cell>
          <cell r="L8150">
            <v>750</v>
          </cell>
        </row>
        <row r="8151">
          <cell r="H8151">
            <v>14933928</v>
          </cell>
          <cell r="I8151" t="str">
            <v>120,33 $</v>
          </cell>
          <cell r="J8151" t="str">
            <v>Christoph Hoch, Gruner Hollenb urger</v>
          </cell>
          <cell r="K8151">
            <v>12</v>
          </cell>
          <cell r="L8151">
            <v>750</v>
          </cell>
        </row>
        <row r="8152">
          <cell r="H8152">
            <v>14933688</v>
          </cell>
          <cell r="I8152" t="str">
            <v>120,33 $</v>
          </cell>
          <cell r="J8152" t="str">
            <v xml:space="preserve">Christoph Hoch, Rot </v>
          </cell>
          <cell r="K8152">
            <v>12</v>
          </cell>
          <cell r="L8152">
            <v>750</v>
          </cell>
        </row>
        <row r="8153">
          <cell r="H8153">
            <v>14852968</v>
          </cell>
          <cell r="I8153" t="str">
            <v>29,33 $</v>
          </cell>
          <cell r="J8153" t="str">
            <v xml:space="preserve">Cantina Tollo, Massoreale </v>
          </cell>
          <cell r="K8153">
            <v>12</v>
          </cell>
          <cell r="L8153">
            <v>750</v>
          </cell>
        </row>
        <row r="8154">
          <cell r="H8154">
            <v>14900325</v>
          </cell>
          <cell r="I8154" t="str">
            <v>41,52 $</v>
          </cell>
          <cell r="J8154" t="str">
            <v>Salvano, Vino Rosso Valle Cuve e</v>
          </cell>
          <cell r="K8154">
            <v>12</v>
          </cell>
          <cell r="L8154">
            <v>750</v>
          </cell>
        </row>
        <row r="8155">
          <cell r="H8155">
            <v>14756597</v>
          </cell>
          <cell r="I8155" t="str">
            <v>125,55 $</v>
          </cell>
          <cell r="J8155" t="str">
            <v>Domaine Roger Perrin, Châteaun euf du Pape blanc</v>
          </cell>
          <cell r="K8155">
            <v>6</v>
          </cell>
          <cell r="L8155">
            <v>750</v>
          </cell>
        </row>
        <row r="8156">
          <cell r="H8156">
            <v>14894906</v>
          </cell>
          <cell r="I8156" t="str">
            <v>128,06 $</v>
          </cell>
          <cell r="J8156" t="str">
            <v>Domaine Bart, Les Grandes Vign es Marsannay</v>
          </cell>
          <cell r="K8156">
            <v>6</v>
          </cell>
          <cell r="L8156">
            <v>750</v>
          </cell>
        </row>
        <row r="8157">
          <cell r="H8157">
            <v>14859334</v>
          </cell>
          <cell r="I8157" t="str">
            <v>69,29 $</v>
          </cell>
          <cell r="J8157" t="str">
            <v xml:space="preserve">Jakobi, Sauvignon Blanc </v>
          </cell>
          <cell r="K8157">
            <v>6</v>
          </cell>
          <cell r="L8157">
            <v>750</v>
          </cell>
        </row>
        <row r="8158">
          <cell r="H8158">
            <v>14859991</v>
          </cell>
          <cell r="I8158" t="str">
            <v>60,21 $</v>
          </cell>
          <cell r="J8158" t="str">
            <v>Barré Frères, Muscadet sur Lie Les Printanières</v>
          </cell>
          <cell r="K8158">
            <v>12</v>
          </cell>
          <cell r="L8158">
            <v>750</v>
          </cell>
        </row>
        <row r="8159">
          <cell r="H8159">
            <v>14759368</v>
          </cell>
          <cell r="I8159" t="str">
            <v>59,66 $</v>
          </cell>
          <cell r="J8159" t="str">
            <v xml:space="preserve">Le Loup dans la Bergerie rosé </v>
          </cell>
          <cell r="K8159">
            <v>12</v>
          </cell>
          <cell r="L8159">
            <v>750</v>
          </cell>
        </row>
        <row r="8160">
          <cell r="H8160">
            <v>14796388</v>
          </cell>
          <cell r="I8160" t="str">
            <v>92,02 $</v>
          </cell>
          <cell r="J8160" t="str">
            <v xml:space="preserve">Vinco, Rosso di Montepulciano </v>
          </cell>
          <cell r="K8160">
            <v>12</v>
          </cell>
          <cell r="L8160">
            <v>750</v>
          </cell>
        </row>
        <row r="8161">
          <cell r="H8161">
            <v>14914006</v>
          </cell>
          <cell r="I8161" t="str">
            <v>69,25 $</v>
          </cell>
          <cell r="J8161" t="str">
            <v>Distilleries et Domaines de Pr ovence, Orange Colombo</v>
          </cell>
          <cell r="K8161">
            <v>6</v>
          </cell>
          <cell r="L8161">
            <v>750</v>
          </cell>
        </row>
        <row r="8162">
          <cell r="H8162">
            <v>14821387</v>
          </cell>
          <cell r="I8162" t="str">
            <v>74,83 $</v>
          </cell>
          <cell r="J8162" t="str">
            <v>Le Battistelle, Soave Classico Montesei</v>
          </cell>
          <cell r="K8162">
            <v>12</v>
          </cell>
          <cell r="L8162">
            <v>750</v>
          </cell>
        </row>
        <row r="8163">
          <cell r="H8163">
            <v>14733951</v>
          </cell>
          <cell r="I8163" t="str">
            <v>51,67 $</v>
          </cell>
          <cell r="J8163" t="str">
            <v>Société des Vins du Baron de M ontfaucon, Côtes du Rhône Blan</v>
          </cell>
          <cell r="K8163">
            <v>6</v>
          </cell>
          <cell r="L8163">
            <v>750</v>
          </cell>
        </row>
        <row r="8164">
          <cell r="H8164">
            <v>14992881</v>
          </cell>
          <cell r="I8164" t="str">
            <v>44,93 $</v>
          </cell>
          <cell r="J8164" t="str">
            <v xml:space="preserve">Textura, Pretexto Branco </v>
          </cell>
          <cell r="K8164">
            <v>6</v>
          </cell>
          <cell r="L8164">
            <v>750</v>
          </cell>
        </row>
        <row r="8165">
          <cell r="H8165">
            <v>14992709</v>
          </cell>
          <cell r="I8165" t="str">
            <v>44,93 $</v>
          </cell>
          <cell r="J8165" t="str">
            <v xml:space="preserve">Textura, Pretexto Tinto </v>
          </cell>
          <cell r="K8165">
            <v>6</v>
          </cell>
          <cell r="L8165">
            <v>750</v>
          </cell>
        </row>
        <row r="8166">
          <cell r="H8166">
            <v>14992531</v>
          </cell>
          <cell r="I8166" t="str">
            <v>80,88 $</v>
          </cell>
          <cell r="J8166" t="str">
            <v>Textura, Textura da Estrela 'J aen'</v>
          </cell>
          <cell r="K8166">
            <v>6</v>
          </cell>
          <cell r="L8166">
            <v>750</v>
          </cell>
        </row>
        <row r="8167">
          <cell r="H8167">
            <v>14815420</v>
          </cell>
          <cell r="I8167" t="str">
            <v>47,63 $</v>
          </cell>
          <cell r="J8167" t="str">
            <v>Château Haut Gravelier, Châtea u Haut Gravelier</v>
          </cell>
          <cell r="K8167">
            <v>12</v>
          </cell>
          <cell r="L8167">
            <v>750</v>
          </cell>
        </row>
        <row r="8168">
          <cell r="H8168">
            <v>14815913</v>
          </cell>
          <cell r="I8168" t="str">
            <v>46,73 $</v>
          </cell>
          <cell r="J8168" t="str">
            <v>Château Haut Gravelier, Châtea u Haut Gravelier</v>
          </cell>
          <cell r="K8168">
            <v>12</v>
          </cell>
          <cell r="L8168">
            <v>750</v>
          </cell>
        </row>
        <row r="8169">
          <cell r="H8169">
            <v>14816019</v>
          </cell>
          <cell r="I8169" t="str">
            <v>82,68 $</v>
          </cell>
          <cell r="J8169" t="str">
            <v>Château Roquegrave, Château Ro quegrave</v>
          </cell>
          <cell r="K8169">
            <v>12</v>
          </cell>
          <cell r="L8169">
            <v>750</v>
          </cell>
        </row>
        <row r="8170">
          <cell r="H8170">
            <v>14827068</v>
          </cell>
          <cell r="I8170" t="str">
            <v>29,90 $</v>
          </cell>
          <cell r="J8170" t="str">
            <v xml:space="preserve">Fontamara, Sangiovese </v>
          </cell>
          <cell r="K8170">
            <v>12</v>
          </cell>
          <cell r="L8170">
            <v>750</v>
          </cell>
        </row>
        <row r="8171">
          <cell r="H8171">
            <v>14734304</v>
          </cell>
          <cell r="I8171" t="str">
            <v>41,94 $</v>
          </cell>
          <cell r="J8171" t="str">
            <v xml:space="preserve">Ananto, Rosé Organic </v>
          </cell>
          <cell r="K8171">
            <v>12</v>
          </cell>
          <cell r="L8171">
            <v>750</v>
          </cell>
        </row>
        <row r="8172">
          <cell r="H8172">
            <v>14839026</v>
          </cell>
          <cell r="I8172" t="str">
            <v>99,38 $</v>
          </cell>
          <cell r="J8172" t="str">
            <v xml:space="preserve">Clotilde Davenne, Chablis </v>
          </cell>
          <cell r="K8172">
            <v>12</v>
          </cell>
          <cell r="L8172">
            <v>375</v>
          </cell>
        </row>
        <row r="8173">
          <cell r="H8173">
            <v>14985197</v>
          </cell>
          <cell r="I8173" t="str">
            <v>43,14 $</v>
          </cell>
          <cell r="J8173" t="str">
            <v xml:space="preserve">Johnnie Walker Blue </v>
          </cell>
          <cell r="K8173">
            <v>6</v>
          </cell>
          <cell r="L8173">
            <v>1000</v>
          </cell>
        </row>
        <row r="8174">
          <cell r="H8174">
            <v>14755906</v>
          </cell>
          <cell r="I8174" t="str">
            <v>205,71 $</v>
          </cell>
          <cell r="J8174" t="str">
            <v>Domaine du Chardonnay, Chablis 1er cru Montmains</v>
          </cell>
          <cell r="K8174">
            <v>12</v>
          </cell>
          <cell r="L8174">
            <v>750</v>
          </cell>
        </row>
        <row r="8175">
          <cell r="H8175">
            <v>15007133</v>
          </cell>
          <cell r="I8175" t="str">
            <v>168,00 $</v>
          </cell>
          <cell r="J8175" t="str">
            <v xml:space="preserve">L'Imparfait, La Pioche </v>
          </cell>
          <cell r="K8175">
            <v>12</v>
          </cell>
          <cell r="L8175">
            <v>750</v>
          </cell>
        </row>
        <row r="8176">
          <cell r="H8176">
            <v>14835869</v>
          </cell>
          <cell r="I8176" t="str">
            <v>145,59 $</v>
          </cell>
          <cell r="J8176" t="str">
            <v>Sacerre Les Marennes, Sancerre Les Marennes</v>
          </cell>
          <cell r="K8176">
            <v>12</v>
          </cell>
          <cell r="L8176">
            <v>750</v>
          </cell>
        </row>
        <row r="8177">
          <cell r="H8177">
            <v>14746823</v>
          </cell>
          <cell r="I8177" t="str">
            <v>131,21 $</v>
          </cell>
          <cell r="J8177" t="str">
            <v>Jean-Philippe Vanstals, Beaujo lais J'ai</v>
          </cell>
          <cell r="K8177">
            <v>1</v>
          </cell>
          <cell r="L8177">
            <v>20000</v>
          </cell>
        </row>
        <row r="8178">
          <cell r="H8178">
            <v>15010130</v>
          </cell>
          <cell r="I8178" t="str">
            <v>40,80 $</v>
          </cell>
          <cell r="J8178" t="str">
            <v xml:space="preserve">Vinum Vita Est, Langhe Rosato </v>
          </cell>
          <cell r="K8178">
            <v>6</v>
          </cell>
          <cell r="L8178">
            <v>750</v>
          </cell>
        </row>
        <row r="8179">
          <cell r="H8179">
            <v>15011280</v>
          </cell>
          <cell r="I8179" t="str">
            <v>76,39 $</v>
          </cell>
          <cell r="J8179" t="str">
            <v xml:space="preserve">Cocchi, Americano Rosa </v>
          </cell>
          <cell r="K8179">
            <v>6</v>
          </cell>
          <cell r="L8179">
            <v>750</v>
          </cell>
        </row>
        <row r="8180">
          <cell r="H8180">
            <v>14765725</v>
          </cell>
          <cell r="I8180" t="str">
            <v>156,61 $</v>
          </cell>
          <cell r="J8180" t="str">
            <v xml:space="preserve">La Valentina, Binomio </v>
          </cell>
          <cell r="K8180">
            <v>6</v>
          </cell>
          <cell r="L8180">
            <v>750</v>
          </cell>
        </row>
        <row r="8181">
          <cell r="H8181">
            <v>15015361</v>
          </cell>
          <cell r="I8181" t="str">
            <v>85,37 $</v>
          </cell>
          <cell r="J8181" t="str">
            <v>Domaine Thierry Merlin-Cherrie r, Sancerre Chêne Marchand</v>
          </cell>
          <cell r="K8181">
            <v>6</v>
          </cell>
          <cell r="L8181">
            <v>750</v>
          </cell>
        </row>
        <row r="8182">
          <cell r="H8182">
            <v>14869225</v>
          </cell>
          <cell r="I8182" t="str">
            <v>46,56 $</v>
          </cell>
          <cell r="J8182" t="str">
            <v>DL reserva Tinto, Dorina Linde mann</v>
          </cell>
          <cell r="K8182">
            <v>6</v>
          </cell>
          <cell r="L8182">
            <v>750</v>
          </cell>
        </row>
        <row r="8183">
          <cell r="H8183">
            <v>14796687</v>
          </cell>
          <cell r="I8183" t="str">
            <v>52,91 $</v>
          </cell>
          <cell r="J8183" t="str">
            <v xml:space="preserve">Fitapreta, Laranja Mecânica </v>
          </cell>
          <cell r="K8183">
            <v>6</v>
          </cell>
          <cell r="L8183">
            <v>750</v>
          </cell>
        </row>
        <row r="8184">
          <cell r="H8184">
            <v>15067582</v>
          </cell>
          <cell r="I8184" t="str">
            <v>25,40 $</v>
          </cell>
          <cell r="J8184" t="str">
            <v xml:space="preserve">Saint Guéry, Garigon </v>
          </cell>
          <cell r="K8184">
            <v>6</v>
          </cell>
          <cell r="L8184">
            <v>750</v>
          </cell>
        </row>
        <row r="8185">
          <cell r="H8185">
            <v>14916482</v>
          </cell>
          <cell r="I8185" t="str">
            <v>98,85 $</v>
          </cell>
          <cell r="J8185" t="str">
            <v>CLOS CANERECCIA, la cuvée des Pierre</v>
          </cell>
          <cell r="K8185">
            <v>12</v>
          </cell>
          <cell r="L8185">
            <v>750</v>
          </cell>
        </row>
        <row r="8186">
          <cell r="H8186">
            <v>14917362</v>
          </cell>
          <cell r="I8186" t="str">
            <v>84,93 $</v>
          </cell>
          <cell r="J8186" t="str">
            <v>CLOS CANERECCIA, Clos Canerecc ia Rouge</v>
          </cell>
          <cell r="K8186">
            <v>6</v>
          </cell>
          <cell r="L8186">
            <v>750</v>
          </cell>
        </row>
        <row r="8187">
          <cell r="H8187">
            <v>14917258</v>
          </cell>
          <cell r="I8187" t="str">
            <v>132,11 $</v>
          </cell>
          <cell r="J8187" t="str">
            <v>CLOS CANERECCIA, Amphore Carca ghjolu Neru</v>
          </cell>
          <cell r="K8187">
            <v>6</v>
          </cell>
          <cell r="L8187">
            <v>750</v>
          </cell>
        </row>
        <row r="8188">
          <cell r="H8188">
            <v>14916511</v>
          </cell>
          <cell r="I8188" t="str">
            <v>163,56 $</v>
          </cell>
          <cell r="J8188" t="str">
            <v>CLOS CANERECCIA, Cuvée Sophie Rouge</v>
          </cell>
          <cell r="K8188">
            <v>6</v>
          </cell>
          <cell r="L8188">
            <v>750</v>
          </cell>
        </row>
        <row r="8189">
          <cell r="H8189">
            <v>14916626</v>
          </cell>
          <cell r="I8189" t="str">
            <v>163,56 $</v>
          </cell>
          <cell r="J8189" t="str">
            <v xml:space="preserve">CLOS CANERECCIA, Sophie Blanc </v>
          </cell>
          <cell r="K8189">
            <v>6</v>
          </cell>
          <cell r="L8189">
            <v>750</v>
          </cell>
        </row>
        <row r="8190">
          <cell r="H8190">
            <v>14745302</v>
          </cell>
          <cell r="I8190" t="str">
            <v>44,93 $</v>
          </cell>
          <cell r="J8190" t="str">
            <v>Delta Domaine, Terroir Volcani que Rouge</v>
          </cell>
          <cell r="K8190">
            <v>12</v>
          </cell>
          <cell r="L8190">
            <v>750</v>
          </cell>
        </row>
        <row r="8191">
          <cell r="H8191">
            <v>14927923</v>
          </cell>
          <cell r="I8191" t="str">
            <v>152,38 $</v>
          </cell>
          <cell r="J8191" t="str">
            <v xml:space="preserve">Mataburro, Otium MAG </v>
          </cell>
          <cell r="K8191">
            <v>6</v>
          </cell>
          <cell r="L8191">
            <v>1500</v>
          </cell>
        </row>
        <row r="8192">
          <cell r="H8192">
            <v>14928037</v>
          </cell>
          <cell r="I8192" t="str">
            <v>143,91 $</v>
          </cell>
          <cell r="J8192" t="str">
            <v xml:space="preserve">Mataburro, Idoine </v>
          </cell>
          <cell r="K8192">
            <v>12</v>
          </cell>
          <cell r="L8192">
            <v>750</v>
          </cell>
        </row>
        <row r="8193">
          <cell r="H8193">
            <v>14928011</v>
          </cell>
          <cell r="I8193" t="str">
            <v>152,38 $</v>
          </cell>
          <cell r="J8193" t="str">
            <v xml:space="preserve">Mataburro, Idoine MAG </v>
          </cell>
          <cell r="K8193">
            <v>6</v>
          </cell>
          <cell r="L8193">
            <v>1500</v>
          </cell>
        </row>
        <row r="8194">
          <cell r="H8194">
            <v>14928029</v>
          </cell>
          <cell r="I8194" t="str">
            <v>160,84 $</v>
          </cell>
          <cell r="J8194" t="str">
            <v xml:space="preserve">Mataburro, Mura Mura MAG </v>
          </cell>
          <cell r="K8194">
            <v>6</v>
          </cell>
          <cell r="L8194">
            <v>1500</v>
          </cell>
        </row>
        <row r="8195">
          <cell r="H8195">
            <v>14927940</v>
          </cell>
          <cell r="I8195" t="str">
            <v>186,24 $</v>
          </cell>
          <cell r="J8195" t="str">
            <v xml:space="preserve">Mataburro, Totem </v>
          </cell>
          <cell r="K8195">
            <v>12</v>
          </cell>
          <cell r="L8195">
            <v>750</v>
          </cell>
        </row>
        <row r="8196">
          <cell r="H8196">
            <v>14928361</v>
          </cell>
          <cell r="I8196" t="str">
            <v>143,79 $</v>
          </cell>
          <cell r="J8196" t="str">
            <v xml:space="preserve">Mataburro, Quartet </v>
          </cell>
          <cell r="K8196">
            <v>12</v>
          </cell>
          <cell r="L8196">
            <v>750</v>
          </cell>
        </row>
        <row r="8197">
          <cell r="H8197">
            <v>14738882</v>
          </cell>
          <cell r="I8197" t="str">
            <v>35,95 $</v>
          </cell>
          <cell r="J8197" t="str">
            <v>San Martino, Glera Brut Spuman te</v>
          </cell>
          <cell r="K8197">
            <v>12</v>
          </cell>
          <cell r="L8197">
            <v>750</v>
          </cell>
        </row>
        <row r="8198">
          <cell r="H8198">
            <v>14937021</v>
          </cell>
          <cell r="I8198" t="str">
            <v>48,53 $</v>
          </cell>
          <cell r="J8198" t="str">
            <v>Domaine Rabasse Charavin, RIBO ULDINGUE</v>
          </cell>
          <cell r="K8198">
            <v>12</v>
          </cell>
          <cell r="L8198">
            <v>750</v>
          </cell>
        </row>
        <row r="8199">
          <cell r="H8199">
            <v>14943253</v>
          </cell>
          <cell r="I8199" t="str">
            <v>58,50 $</v>
          </cell>
          <cell r="J8199" t="str">
            <v xml:space="preserve">Testalonga, Chin up </v>
          </cell>
          <cell r="K8199">
            <v>6</v>
          </cell>
          <cell r="L8199">
            <v>750</v>
          </cell>
        </row>
        <row r="8200">
          <cell r="H8200">
            <v>14945179</v>
          </cell>
          <cell r="I8200" t="str">
            <v>59,31 $</v>
          </cell>
          <cell r="J8200" t="str">
            <v>Delta Domaines, Le Bosc Petit Verdot</v>
          </cell>
          <cell r="K8200">
            <v>12</v>
          </cell>
          <cell r="L8200">
            <v>750</v>
          </cell>
        </row>
        <row r="8201">
          <cell r="H8201">
            <v>14855069</v>
          </cell>
          <cell r="I8201" t="str">
            <v>125,82 $</v>
          </cell>
          <cell r="J8201" t="str">
            <v xml:space="preserve">Gulfi, Neromàccarj </v>
          </cell>
          <cell r="K8201">
            <v>6</v>
          </cell>
          <cell r="L8201">
            <v>750</v>
          </cell>
        </row>
        <row r="8202">
          <cell r="H8202">
            <v>14855077</v>
          </cell>
          <cell r="I8202" t="str">
            <v>157,27 $</v>
          </cell>
          <cell r="J8202" t="str">
            <v xml:space="preserve">Gulfi, NeroBufaleffj </v>
          </cell>
          <cell r="K8202">
            <v>6</v>
          </cell>
          <cell r="L8202">
            <v>750</v>
          </cell>
        </row>
        <row r="8203">
          <cell r="H8203">
            <v>14855051</v>
          </cell>
          <cell r="I8203" t="str">
            <v>157,27 $</v>
          </cell>
          <cell r="J8203" t="str">
            <v xml:space="preserve">Gulfi, NeroSanlore </v>
          </cell>
          <cell r="K8203">
            <v>6</v>
          </cell>
          <cell r="L8203">
            <v>750</v>
          </cell>
        </row>
        <row r="8204">
          <cell r="H8204">
            <v>14738701</v>
          </cell>
          <cell r="I8204" t="str">
            <v>105,86 $</v>
          </cell>
          <cell r="J8204" t="str">
            <v xml:space="preserve">Korenika &amp; Moskon, Tris </v>
          </cell>
          <cell r="K8204">
            <v>12</v>
          </cell>
          <cell r="L8204">
            <v>750</v>
          </cell>
        </row>
        <row r="8205">
          <cell r="H8205">
            <v>14779511</v>
          </cell>
          <cell r="I8205" t="str">
            <v>21,66 $</v>
          </cell>
          <cell r="J8205" t="str">
            <v xml:space="preserve">Villa Dria, Côte Sauvage </v>
          </cell>
          <cell r="K8205">
            <v>6</v>
          </cell>
          <cell r="L8205">
            <v>750</v>
          </cell>
        </row>
        <row r="8206">
          <cell r="H8206">
            <v>14740704</v>
          </cell>
          <cell r="I8206" t="str">
            <v>34,33 $</v>
          </cell>
          <cell r="J8206" t="str">
            <v>San Martino, Cuvée Spumante Ex tra Dry</v>
          </cell>
          <cell r="K8206">
            <v>12</v>
          </cell>
          <cell r="L8206">
            <v>750</v>
          </cell>
        </row>
        <row r="8207">
          <cell r="H8207">
            <v>14740798</v>
          </cell>
          <cell r="I8207" t="str">
            <v>66,68 $</v>
          </cell>
          <cell r="J8207" t="str">
            <v>San Martino, Prosecco DOC Trev iso Mellisimato</v>
          </cell>
          <cell r="K8207">
            <v>12</v>
          </cell>
          <cell r="L8207">
            <v>750</v>
          </cell>
        </row>
        <row r="8208">
          <cell r="H8208">
            <v>14741379</v>
          </cell>
          <cell r="I8208" t="str">
            <v>35,77 $</v>
          </cell>
          <cell r="J8208" t="str">
            <v xml:space="preserve">Sutra, Macabeo / Chardonnay </v>
          </cell>
          <cell r="K8208">
            <v>6</v>
          </cell>
          <cell r="L8208">
            <v>750</v>
          </cell>
        </row>
        <row r="8209">
          <cell r="H8209">
            <v>14798295</v>
          </cell>
          <cell r="I8209" t="str">
            <v>82,96 $</v>
          </cell>
          <cell r="J8209" t="str">
            <v>Domaine du Colombier, Domaine Crozes-Hermitage</v>
          </cell>
          <cell r="K8209">
            <v>6</v>
          </cell>
          <cell r="L8209">
            <v>750</v>
          </cell>
        </row>
        <row r="8210">
          <cell r="H8210">
            <v>14957217</v>
          </cell>
          <cell r="I8210" t="str">
            <v>260,62 $</v>
          </cell>
          <cell r="J8210" t="str">
            <v xml:space="preserve">Clos Marie, Métairies </v>
          </cell>
          <cell r="K8210">
            <v>12</v>
          </cell>
          <cell r="L8210">
            <v>750</v>
          </cell>
        </row>
        <row r="8211">
          <cell r="H8211">
            <v>14770479</v>
          </cell>
          <cell r="I8211" t="str">
            <v>34,75 $</v>
          </cell>
          <cell r="J8211" t="str">
            <v>Secret de Lunès Viognier, Mas de Lunès</v>
          </cell>
          <cell r="K8211">
            <v>6</v>
          </cell>
          <cell r="L8211">
            <v>750</v>
          </cell>
        </row>
        <row r="8212">
          <cell r="H8212">
            <v>14875553</v>
          </cell>
          <cell r="I8212" t="str">
            <v>68,50 $</v>
          </cell>
          <cell r="J8212" t="str">
            <v>L'Autochtone Cinsault, Domaine du Causse d'Arboras</v>
          </cell>
          <cell r="K8212">
            <v>6</v>
          </cell>
          <cell r="L8212">
            <v>750</v>
          </cell>
        </row>
        <row r="8213">
          <cell r="H8213">
            <v>14770815</v>
          </cell>
          <cell r="I8213" t="str">
            <v>38,05 $</v>
          </cell>
          <cell r="J8213" t="str">
            <v>Secret de Lunès Chardonnay, Ma s de Lunès</v>
          </cell>
          <cell r="K8213">
            <v>6</v>
          </cell>
          <cell r="L8213">
            <v>750</v>
          </cell>
        </row>
        <row r="8214">
          <cell r="H8214">
            <v>14958130</v>
          </cell>
          <cell r="I8214" t="str">
            <v>57,88 $</v>
          </cell>
          <cell r="J8214" t="str">
            <v>Esporao, Esporao Reserve White Magnum</v>
          </cell>
          <cell r="K8214">
            <v>3</v>
          </cell>
          <cell r="L8214">
            <v>1500</v>
          </cell>
        </row>
        <row r="8215">
          <cell r="H8215">
            <v>14958877</v>
          </cell>
          <cell r="I8215" t="str">
            <v>116,83 $</v>
          </cell>
          <cell r="J8215" t="str">
            <v>Laurent Batlle, Les Landes de Pierres 1.5L</v>
          </cell>
          <cell r="K8215">
            <v>6</v>
          </cell>
          <cell r="L8215">
            <v>1500</v>
          </cell>
        </row>
        <row r="8216">
          <cell r="H8216">
            <v>14961380</v>
          </cell>
          <cell r="I8216" t="str">
            <v>115,03 $</v>
          </cell>
          <cell r="J8216" t="str">
            <v xml:space="preserve">Mas de Libian, Khayyam </v>
          </cell>
          <cell r="K8216">
            <v>12</v>
          </cell>
          <cell r="L8216">
            <v>750</v>
          </cell>
        </row>
        <row r="8217">
          <cell r="H8217">
            <v>14752975</v>
          </cell>
          <cell r="I8217" t="str">
            <v>83,88 $</v>
          </cell>
          <cell r="J8217" t="str">
            <v xml:space="preserve">Séguret Villages </v>
          </cell>
          <cell r="K8217">
            <v>12</v>
          </cell>
          <cell r="L8217">
            <v>750</v>
          </cell>
        </row>
        <row r="8218">
          <cell r="H8218">
            <v>14961355</v>
          </cell>
          <cell r="I8218" t="str">
            <v>53,47 $</v>
          </cell>
          <cell r="J8218" t="str">
            <v xml:space="preserve">Domaine Plageoles, La Syrah </v>
          </cell>
          <cell r="K8218">
            <v>6</v>
          </cell>
          <cell r="L8218">
            <v>750</v>
          </cell>
        </row>
        <row r="8219">
          <cell r="H8219">
            <v>14743884</v>
          </cell>
          <cell r="I8219" t="str">
            <v>49,79 $</v>
          </cell>
          <cell r="J8219" t="str">
            <v>Costadoro, Montepulciano d'Abr uzzo Bio-Vegan</v>
          </cell>
          <cell r="K8219">
            <v>12</v>
          </cell>
          <cell r="L8219">
            <v>750</v>
          </cell>
        </row>
        <row r="8220">
          <cell r="H8220">
            <v>14961304</v>
          </cell>
          <cell r="I8220" t="str">
            <v>155,47 $</v>
          </cell>
          <cell r="J8220" t="str">
            <v xml:space="preserve">Roc des Anges, L'Oca </v>
          </cell>
          <cell r="K8220">
            <v>6</v>
          </cell>
          <cell r="L8220">
            <v>750</v>
          </cell>
        </row>
        <row r="8221">
          <cell r="H8221">
            <v>14961671</v>
          </cell>
          <cell r="I8221" t="str">
            <v>118,63 $</v>
          </cell>
          <cell r="J8221" t="str">
            <v xml:space="preserve">Roc des Anges, Imalaya </v>
          </cell>
          <cell r="K8221">
            <v>6</v>
          </cell>
          <cell r="L8221">
            <v>750</v>
          </cell>
        </row>
        <row r="8222">
          <cell r="H8222">
            <v>14960969</v>
          </cell>
          <cell r="I8222" t="str">
            <v>155,47 $</v>
          </cell>
          <cell r="J8222" t="str">
            <v xml:space="preserve">Roc des Anges, Carignan 1903 </v>
          </cell>
          <cell r="K8222">
            <v>6</v>
          </cell>
          <cell r="L8222">
            <v>750</v>
          </cell>
        </row>
        <row r="8223">
          <cell r="H8223">
            <v>14960475</v>
          </cell>
          <cell r="I8223" t="str">
            <v>67,40 $</v>
          </cell>
          <cell r="J8223" t="str">
            <v>Les Cigales dans la Fourmilier e, La Polonaise</v>
          </cell>
          <cell r="K8223">
            <v>6</v>
          </cell>
          <cell r="L8223">
            <v>750</v>
          </cell>
        </row>
        <row r="8224">
          <cell r="H8224">
            <v>14961312</v>
          </cell>
          <cell r="I8224" t="str">
            <v>41,79 $</v>
          </cell>
          <cell r="J8224" t="str">
            <v>Domaine Saint-Cels, Saint-Chin ian Grand Travers</v>
          </cell>
          <cell r="K8224">
            <v>6</v>
          </cell>
          <cell r="L8224">
            <v>750</v>
          </cell>
        </row>
        <row r="8225">
          <cell r="H8225">
            <v>14962673</v>
          </cell>
          <cell r="I8225" t="str">
            <v>75,04 $</v>
          </cell>
          <cell r="J8225" t="str">
            <v>L2862 Castello di Magione Moro neto IGT Umbria</v>
          </cell>
          <cell r="K8225">
            <v>6</v>
          </cell>
          <cell r="L8225">
            <v>750</v>
          </cell>
        </row>
        <row r="8226">
          <cell r="H8226">
            <v>14966631</v>
          </cell>
          <cell r="I8226" t="str">
            <v>94,00 $</v>
          </cell>
          <cell r="J8226" t="str">
            <v>Domaine des Quatre Pierres, Pr emier Degré</v>
          </cell>
          <cell r="K8226">
            <v>12</v>
          </cell>
          <cell r="L8226">
            <v>750</v>
          </cell>
        </row>
        <row r="8227">
          <cell r="H8227">
            <v>14967159</v>
          </cell>
          <cell r="I8227" t="str">
            <v>50,33 $</v>
          </cell>
          <cell r="J8227" t="str">
            <v xml:space="preserve">Domaine Mouressipe, Galéjade </v>
          </cell>
          <cell r="K8227">
            <v>6</v>
          </cell>
          <cell r="L8227">
            <v>750</v>
          </cell>
        </row>
        <row r="8228">
          <cell r="H8228">
            <v>14967263</v>
          </cell>
          <cell r="I8228" t="str">
            <v>64,70 $</v>
          </cell>
          <cell r="J8228" t="str">
            <v xml:space="preserve">Domaine Mouressipe, Planplan </v>
          </cell>
          <cell r="K8228">
            <v>6</v>
          </cell>
          <cell r="L8228">
            <v>750</v>
          </cell>
        </row>
        <row r="8229">
          <cell r="H8229">
            <v>14841943</v>
          </cell>
          <cell r="I8229" t="str">
            <v>62,01 $</v>
          </cell>
          <cell r="J8229" t="str">
            <v>Gradis'ciutta, Collio Bianco B ratinis DOC Collio</v>
          </cell>
          <cell r="K8229">
            <v>6</v>
          </cell>
          <cell r="L8229">
            <v>750</v>
          </cell>
        </row>
        <row r="8230">
          <cell r="H8230">
            <v>14969234</v>
          </cell>
          <cell r="I8230" t="str">
            <v>36,47 $</v>
          </cell>
          <cell r="J8230" t="str">
            <v xml:space="preserve">El Circo, Payaso Garnacha Rosé </v>
          </cell>
          <cell r="K8230">
            <v>12</v>
          </cell>
          <cell r="L8230">
            <v>750</v>
          </cell>
        </row>
        <row r="8231">
          <cell r="H8231">
            <v>14968629</v>
          </cell>
          <cell r="I8231" t="str">
            <v>241,32 $</v>
          </cell>
          <cell r="J8231" t="str">
            <v>Burrowing Owl Estate Winery, M erlot</v>
          </cell>
          <cell r="K8231">
            <v>12</v>
          </cell>
          <cell r="L8231">
            <v>750</v>
          </cell>
        </row>
        <row r="8232">
          <cell r="H8232">
            <v>14752879</v>
          </cell>
          <cell r="I8232" t="str">
            <v>70,10 $</v>
          </cell>
          <cell r="J8232" t="str">
            <v xml:space="preserve">Condes de Albarei, Albariño </v>
          </cell>
          <cell r="K8232">
            <v>12</v>
          </cell>
          <cell r="L8232">
            <v>750</v>
          </cell>
        </row>
        <row r="8233">
          <cell r="H8233">
            <v>14871481</v>
          </cell>
          <cell r="I8233" t="str">
            <v>45,83 $</v>
          </cell>
          <cell r="J8233" t="str">
            <v>Villa Rocca, Pavia Pinot Nero IGT</v>
          </cell>
          <cell r="K8233">
            <v>12</v>
          </cell>
          <cell r="L8233">
            <v>750</v>
          </cell>
        </row>
        <row r="8234">
          <cell r="H8234">
            <v>14978296</v>
          </cell>
          <cell r="I8234" t="str">
            <v>198,16 $</v>
          </cell>
          <cell r="J8234" t="str">
            <v>Domaine François Gay et Fils, Beaune 1er cru Les Perrières</v>
          </cell>
          <cell r="K8234">
            <v>6</v>
          </cell>
          <cell r="L8234">
            <v>750</v>
          </cell>
        </row>
        <row r="8235">
          <cell r="H8235">
            <v>14978616</v>
          </cell>
          <cell r="I8235" t="str">
            <v>135,88 $</v>
          </cell>
          <cell r="J8235" t="str">
            <v>Domaine François Gay et Fils, Ladoix</v>
          </cell>
          <cell r="K8235">
            <v>6</v>
          </cell>
          <cell r="L8235">
            <v>750</v>
          </cell>
        </row>
        <row r="8236">
          <cell r="H8236">
            <v>14978624</v>
          </cell>
          <cell r="I8236" t="str">
            <v>168,95 $</v>
          </cell>
          <cell r="J8236" t="str">
            <v>Domaine François Gay et Fils, Pernand-Vergelesses</v>
          </cell>
          <cell r="K8236">
            <v>6</v>
          </cell>
          <cell r="L8236">
            <v>750</v>
          </cell>
        </row>
        <row r="8237">
          <cell r="H8237">
            <v>14765231</v>
          </cell>
          <cell r="I8237" t="str">
            <v>75,34 $</v>
          </cell>
          <cell r="J8237" t="str">
            <v xml:space="preserve">Speri, Valpolicella Classico </v>
          </cell>
          <cell r="K8237">
            <v>12</v>
          </cell>
          <cell r="L8237">
            <v>750</v>
          </cell>
        </row>
        <row r="8238">
          <cell r="H8238">
            <v>14980011</v>
          </cell>
          <cell r="I8238" t="str">
            <v>116,82 $</v>
          </cell>
          <cell r="J8238" t="str">
            <v>Speri, Speri Valpolicella clas sico superiore Ripasso</v>
          </cell>
          <cell r="K8238">
            <v>12</v>
          </cell>
          <cell r="L8238">
            <v>750</v>
          </cell>
        </row>
        <row r="8239">
          <cell r="H8239">
            <v>14940474</v>
          </cell>
          <cell r="I8239" t="str">
            <v>135,80 $</v>
          </cell>
          <cell r="J8239" t="str">
            <v xml:space="preserve">Quest, Paso Robles </v>
          </cell>
          <cell r="K8239">
            <v>12</v>
          </cell>
          <cell r="L8239">
            <v>750</v>
          </cell>
        </row>
        <row r="8240">
          <cell r="H8240">
            <v>14929558</v>
          </cell>
          <cell r="I8240" t="str">
            <v>119,37 $</v>
          </cell>
          <cell r="J8240" t="str">
            <v>Fitapreta, Preta Cuvée Prestig e</v>
          </cell>
          <cell r="K8240">
            <v>3</v>
          </cell>
          <cell r="L8240">
            <v>750</v>
          </cell>
        </row>
        <row r="8241">
          <cell r="H8241">
            <v>14888047</v>
          </cell>
          <cell r="I8241" t="str">
            <v>124,00 $</v>
          </cell>
          <cell r="J8241" t="str">
            <v xml:space="preserve">Château Belles eaux, Carmin </v>
          </cell>
          <cell r="K8241">
            <v>6</v>
          </cell>
          <cell r="L8241">
            <v>750</v>
          </cell>
        </row>
        <row r="8242">
          <cell r="H8242">
            <v>14739375</v>
          </cell>
          <cell r="I8242" t="str">
            <v>50,00 $</v>
          </cell>
          <cell r="J8242" t="str">
            <v xml:space="preserve">Oyster Bay </v>
          </cell>
          <cell r="K8242">
            <v>6</v>
          </cell>
          <cell r="L8242">
            <v>750</v>
          </cell>
        </row>
        <row r="8243">
          <cell r="H8243">
            <v>14982092</v>
          </cell>
          <cell r="I8243" t="str">
            <v>67,40 $</v>
          </cell>
          <cell r="J8243" t="str">
            <v xml:space="preserve">Clos 19 Bis, Grave Rouge </v>
          </cell>
          <cell r="K8243">
            <v>6</v>
          </cell>
          <cell r="L8243">
            <v>750</v>
          </cell>
        </row>
        <row r="8244">
          <cell r="H8244">
            <v>14983124</v>
          </cell>
          <cell r="I8244" t="str">
            <v>226,40 $</v>
          </cell>
          <cell r="J8244" t="str">
            <v>Arnot-Roberts, Pinot Noir, Hea van and Earth Vineyard</v>
          </cell>
          <cell r="K8244">
            <v>6</v>
          </cell>
          <cell r="L8244">
            <v>750</v>
          </cell>
        </row>
        <row r="8245">
          <cell r="H8245">
            <v>14984080</v>
          </cell>
          <cell r="I8245" t="str">
            <v>208,49 $</v>
          </cell>
          <cell r="J8245" t="str">
            <v xml:space="preserve">Caillou Blanc </v>
          </cell>
          <cell r="K8245">
            <v>6</v>
          </cell>
          <cell r="L8245">
            <v>750</v>
          </cell>
        </row>
        <row r="8246">
          <cell r="H8246">
            <v>14756600</v>
          </cell>
          <cell r="I8246" t="str">
            <v>75,49 $</v>
          </cell>
          <cell r="J8246" t="str">
            <v>Domaine Roger Perrin, Prestige blanc Côtes du Rhône</v>
          </cell>
          <cell r="K8246">
            <v>12</v>
          </cell>
          <cell r="L8246">
            <v>750</v>
          </cell>
        </row>
        <row r="8247">
          <cell r="H8247">
            <v>14985103</v>
          </cell>
          <cell r="I8247" t="str">
            <v>135,76 $</v>
          </cell>
          <cell r="J8247" t="str">
            <v>Sakehitosuji, Junmai Ginjo Kin rei Gold</v>
          </cell>
          <cell r="K8247">
            <v>6</v>
          </cell>
          <cell r="L8247">
            <v>720</v>
          </cell>
        </row>
        <row r="8248">
          <cell r="H8248">
            <v>14840473</v>
          </cell>
          <cell r="I8248" t="str">
            <v>62,91 $</v>
          </cell>
          <cell r="J8248" t="str">
            <v xml:space="preserve">Fatalone, Primitivo Riserva </v>
          </cell>
          <cell r="K8248">
            <v>6</v>
          </cell>
          <cell r="L8248">
            <v>750</v>
          </cell>
        </row>
        <row r="8249">
          <cell r="H8249">
            <v>14987416</v>
          </cell>
          <cell r="I8249" t="str">
            <v>44,44 $</v>
          </cell>
          <cell r="J8249" t="str">
            <v>Quinta Do Javali, Crazy Javali Tinto</v>
          </cell>
          <cell r="K8249">
            <v>6</v>
          </cell>
          <cell r="L8249">
            <v>750</v>
          </cell>
        </row>
        <row r="8250">
          <cell r="H8250">
            <v>14986827</v>
          </cell>
          <cell r="I8250" t="str">
            <v>57,60 $</v>
          </cell>
          <cell r="J8250" t="str">
            <v xml:space="preserve">Garún Nr.19.4 (Brennivín BA) </v>
          </cell>
          <cell r="K8250">
            <v>24</v>
          </cell>
          <cell r="L8250">
            <v>330</v>
          </cell>
        </row>
        <row r="8251">
          <cell r="H8251">
            <v>14989622</v>
          </cell>
          <cell r="I8251" t="str">
            <v>37,39 $</v>
          </cell>
          <cell r="J8251" t="str">
            <v>Ségur Estates, Terras de Xisto Vinhas Velhas Blanco</v>
          </cell>
          <cell r="K8251">
            <v>12</v>
          </cell>
          <cell r="L8251">
            <v>750</v>
          </cell>
        </row>
        <row r="8252">
          <cell r="H8252">
            <v>14990615</v>
          </cell>
          <cell r="I8252" t="str">
            <v>80,88 $</v>
          </cell>
          <cell r="J8252" t="str">
            <v>Gérard Mugneret, Vin de France Pourpre</v>
          </cell>
          <cell r="K8252">
            <v>6</v>
          </cell>
          <cell r="L8252">
            <v>750</v>
          </cell>
        </row>
        <row r="8253">
          <cell r="H8253">
            <v>14990640</v>
          </cell>
          <cell r="I8253" t="str">
            <v>269,60 $</v>
          </cell>
          <cell r="J8253" t="str">
            <v>Gérard Mugneret, Vosne-Romanée 'Cuvée Quatrain'</v>
          </cell>
          <cell r="K8253">
            <v>6</v>
          </cell>
          <cell r="L8253">
            <v>750</v>
          </cell>
        </row>
        <row r="8254">
          <cell r="H8254">
            <v>14990623</v>
          </cell>
          <cell r="I8254" t="str">
            <v>157,27 $</v>
          </cell>
          <cell r="J8254" t="str">
            <v>Gérard Mugneret, Vosne-Romanée 'Aux Vigneux'</v>
          </cell>
          <cell r="K8254">
            <v>3</v>
          </cell>
          <cell r="L8254">
            <v>750</v>
          </cell>
        </row>
        <row r="8255">
          <cell r="H8255">
            <v>14990199</v>
          </cell>
          <cell r="I8255" t="str">
            <v>179,74 $</v>
          </cell>
          <cell r="J8255" t="str">
            <v>Gérard Mugneret, Vosne-Romanée 'Précolombière'</v>
          </cell>
          <cell r="K8255">
            <v>3</v>
          </cell>
          <cell r="L8255">
            <v>750</v>
          </cell>
        </row>
        <row r="8256">
          <cell r="H8256">
            <v>14990658</v>
          </cell>
          <cell r="I8256" t="str">
            <v>337,01 $</v>
          </cell>
          <cell r="J8256" t="str">
            <v>Gérard Mugneret, Vosne-Romanée 1er Cru 'Les Suchots'</v>
          </cell>
          <cell r="K8256">
            <v>3</v>
          </cell>
          <cell r="L8256">
            <v>750</v>
          </cell>
        </row>
        <row r="8257">
          <cell r="H8257">
            <v>14990261</v>
          </cell>
          <cell r="I8257" t="str">
            <v>449,34 $</v>
          </cell>
          <cell r="J8257" t="str">
            <v>Gérard Mugneret, Vosne-Romanée 1er Cru 'Les Brulées'</v>
          </cell>
          <cell r="K8257">
            <v>3</v>
          </cell>
          <cell r="L8257">
            <v>750</v>
          </cell>
        </row>
        <row r="8258">
          <cell r="H8258">
            <v>14990279</v>
          </cell>
          <cell r="I8258" t="str">
            <v>449,34 $</v>
          </cell>
          <cell r="J8258" t="str">
            <v>Gérard Mugneret, Échezeaux Gra nd Cru</v>
          </cell>
          <cell r="K8258">
            <v>3</v>
          </cell>
          <cell r="L8258">
            <v>750</v>
          </cell>
        </row>
        <row r="8259">
          <cell r="H8259">
            <v>14827172</v>
          </cell>
          <cell r="I8259" t="str">
            <v>37,10 $</v>
          </cell>
          <cell r="J8259" t="str">
            <v xml:space="preserve">Fontamara, Pinot Grigio </v>
          </cell>
          <cell r="K8259">
            <v>12</v>
          </cell>
          <cell r="L8259">
            <v>750</v>
          </cell>
        </row>
        <row r="8260">
          <cell r="H8260">
            <v>14827261</v>
          </cell>
          <cell r="I8260" t="str">
            <v>31,80 $</v>
          </cell>
          <cell r="J8260" t="str">
            <v>Fontamara, Montepulciano d'Abr uzzo</v>
          </cell>
          <cell r="K8260">
            <v>12</v>
          </cell>
          <cell r="L8260">
            <v>750</v>
          </cell>
        </row>
        <row r="8261">
          <cell r="H8261">
            <v>14993656</v>
          </cell>
          <cell r="I8261" t="str">
            <v>67,40 $</v>
          </cell>
          <cell r="J8261" t="str">
            <v>Voerzio Alberto, Barbera d'Alb a</v>
          </cell>
          <cell r="K8261">
            <v>6</v>
          </cell>
          <cell r="L8261">
            <v>750</v>
          </cell>
        </row>
        <row r="8262">
          <cell r="H8262">
            <v>14993664</v>
          </cell>
          <cell r="I8262" t="str">
            <v>82,38 $</v>
          </cell>
          <cell r="J8262" t="str">
            <v>Voerzio Alberto, Barolo La Ser ra DOCG</v>
          </cell>
          <cell r="K8262">
            <v>1</v>
          </cell>
          <cell r="L8262">
            <v>1500</v>
          </cell>
        </row>
        <row r="8263">
          <cell r="H8263">
            <v>14902275</v>
          </cell>
          <cell r="I8263" t="str">
            <v>89,87 $</v>
          </cell>
          <cell r="J8263" t="str">
            <v>Voerzio Alberto, Langhe Nebbio lo DOC</v>
          </cell>
          <cell r="K8263">
            <v>6</v>
          </cell>
          <cell r="L8263">
            <v>750</v>
          </cell>
        </row>
        <row r="8264">
          <cell r="H8264">
            <v>14993630</v>
          </cell>
          <cell r="I8264" t="str">
            <v>53,92 $</v>
          </cell>
          <cell r="J8264" t="str">
            <v>Voerzio Alberto, Dolcetto d'Al ba</v>
          </cell>
          <cell r="K8264">
            <v>6</v>
          </cell>
          <cell r="L8264">
            <v>750</v>
          </cell>
        </row>
        <row r="8265">
          <cell r="H8265">
            <v>14993648</v>
          </cell>
          <cell r="I8265" t="str">
            <v>215,68 $</v>
          </cell>
          <cell r="J8265" t="str">
            <v>Voerzio Alberto, Barolo La Ser ra DOCG</v>
          </cell>
          <cell r="K8265">
            <v>6</v>
          </cell>
          <cell r="L8265">
            <v>750</v>
          </cell>
        </row>
        <row r="8266">
          <cell r="H8266">
            <v>14994819</v>
          </cell>
          <cell r="I8266" t="str">
            <v>160,84 $</v>
          </cell>
          <cell r="J8266" t="str">
            <v xml:space="preserve">Niccolo Lari, Principio </v>
          </cell>
          <cell r="K8266">
            <v>12</v>
          </cell>
          <cell r="L8266">
            <v>750</v>
          </cell>
        </row>
        <row r="8267">
          <cell r="H8267">
            <v>14917944</v>
          </cell>
          <cell r="I8267" t="str">
            <v>72,00 $</v>
          </cell>
          <cell r="J8267" t="str">
            <v>Closson Chase, Chardonnay Vine yard</v>
          </cell>
          <cell r="K8267">
            <v>6</v>
          </cell>
          <cell r="L8267">
            <v>750</v>
          </cell>
        </row>
        <row r="8268">
          <cell r="H8268">
            <v>14735112</v>
          </cell>
          <cell r="I8268" t="str">
            <v>58,05 $</v>
          </cell>
          <cell r="J8268" t="str">
            <v>Domaine de la Patience, Patien ce Rosé</v>
          </cell>
          <cell r="K8268">
            <v>12</v>
          </cell>
          <cell r="L8268">
            <v>750</v>
          </cell>
        </row>
        <row r="8269">
          <cell r="H8269">
            <v>14997235</v>
          </cell>
          <cell r="I8269" t="str">
            <v>157,64 $</v>
          </cell>
          <cell r="J8269" t="str">
            <v>Foxglove, Paso Robles Chardonn ay</v>
          </cell>
          <cell r="K8269">
            <v>12</v>
          </cell>
          <cell r="L8269">
            <v>750</v>
          </cell>
        </row>
        <row r="8270">
          <cell r="H8270">
            <v>14846605</v>
          </cell>
          <cell r="I8270" t="str">
            <v>50,65 $</v>
          </cell>
          <cell r="J8270" t="str">
            <v xml:space="preserve">Round Hill, Chardonnay </v>
          </cell>
          <cell r="K8270">
            <v>12</v>
          </cell>
          <cell r="L8270">
            <v>750</v>
          </cell>
        </row>
        <row r="8271">
          <cell r="H8271">
            <v>14890913</v>
          </cell>
          <cell r="I8271" t="str">
            <v>35,95 $</v>
          </cell>
          <cell r="J8271" t="str">
            <v xml:space="preserve">Ramilo, Arinto </v>
          </cell>
          <cell r="K8271">
            <v>6</v>
          </cell>
          <cell r="L8271">
            <v>750</v>
          </cell>
        </row>
        <row r="8272">
          <cell r="H8272">
            <v>14891385</v>
          </cell>
          <cell r="I8272" t="str">
            <v>125,82 $</v>
          </cell>
          <cell r="J8272" t="str">
            <v xml:space="preserve">Dona Berta, Rabigato VV </v>
          </cell>
          <cell r="K8272">
            <v>12</v>
          </cell>
          <cell r="L8272">
            <v>750</v>
          </cell>
        </row>
        <row r="8273">
          <cell r="H8273">
            <v>14758314</v>
          </cell>
          <cell r="I8273" t="str">
            <v>49,43 $</v>
          </cell>
          <cell r="J8273" t="str">
            <v xml:space="preserve">Rosa d'Argilla </v>
          </cell>
          <cell r="K8273">
            <v>6</v>
          </cell>
          <cell r="L8273">
            <v>750</v>
          </cell>
        </row>
        <row r="8274">
          <cell r="H8274">
            <v>14757848</v>
          </cell>
          <cell r="I8274" t="str">
            <v>89,87 $</v>
          </cell>
          <cell r="J8274" t="str">
            <v>Alfrocheiro em Talha de Argill a</v>
          </cell>
          <cell r="K8274">
            <v>6</v>
          </cell>
          <cell r="L8274">
            <v>750</v>
          </cell>
        </row>
        <row r="8275">
          <cell r="H8275">
            <v>14748933</v>
          </cell>
          <cell r="I8275" t="str">
            <v>92,48 $</v>
          </cell>
          <cell r="J8275" t="str">
            <v>Del Professore, Vermouth Di To rino Rosso</v>
          </cell>
          <cell r="K8275">
            <v>6</v>
          </cell>
          <cell r="L8275">
            <v>750</v>
          </cell>
        </row>
        <row r="8276">
          <cell r="H8276">
            <v>14809732</v>
          </cell>
          <cell r="I8276" t="str">
            <v>64,17 $</v>
          </cell>
          <cell r="J8276" t="str">
            <v>Pingorote Reserva Latue, Pingo rote Reserva latue</v>
          </cell>
          <cell r="K8276">
            <v>12</v>
          </cell>
          <cell r="L8276">
            <v>750</v>
          </cell>
        </row>
        <row r="8277">
          <cell r="H8277">
            <v>15005074</v>
          </cell>
          <cell r="I8277" t="str">
            <v>44,87 $</v>
          </cell>
          <cell r="J8277" t="str">
            <v xml:space="preserve">Travaglino, Pernero </v>
          </cell>
          <cell r="K8277">
            <v>6</v>
          </cell>
          <cell r="L8277">
            <v>750</v>
          </cell>
        </row>
        <row r="8278">
          <cell r="H8278">
            <v>15005234</v>
          </cell>
          <cell r="I8278" t="str">
            <v>38,09 $</v>
          </cell>
          <cell r="J8278" t="str">
            <v xml:space="preserve">Travaglino, Moranda </v>
          </cell>
          <cell r="K8278">
            <v>6</v>
          </cell>
          <cell r="L8278">
            <v>750</v>
          </cell>
        </row>
        <row r="8279">
          <cell r="H8279">
            <v>14738698</v>
          </cell>
          <cell r="I8279" t="str">
            <v>48,25 $</v>
          </cell>
          <cell r="J8279" t="str">
            <v xml:space="preserve">Travaglino, Campo dei Ciliegi </v>
          </cell>
          <cell r="K8279">
            <v>6</v>
          </cell>
          <cell r="L8279">
            <v>750</v>
          </cell>
        </row>
        <row r="8280">
          <cell r="H8280">
            <v>14738604</v>
          </cell>
          <cell r="I8280" t="str">
            <v>41,06 $</v>
          </cell>
          <cell r="J8280" t="str">
            <v xml:space="preserve">Travaglino, Lunano </v>
          </cell>
          <cell r="K8280">
            <v>6</v>
          </cell>
          <cell r="L8280">
            <v>750</v>
          </cell>
        </row>
        <row r="8281">
          <cell r="H8281">
            <v>14840094</v>
          </cell>
          <cell r="I8281" t="str">
            <v>54,00 $</v>
          </cell>
          <cell r="J8281" t="str">
            <v xml:space="preserve">Organic, Nebbiolo d'Alba </v>
          </cell>
          <cell r="K8281">
            <v>6</v>
          </cell>
          <cell r="L8281">
            <v>750</v>
          </cell>
        </row>
        <row r="8282">
          <cell r="H8282">
            <v>14870015</v>
          </cell>
          <cell r="I8282" t="str">
            <v>34,37 $</v>
          </cell>
          <cell r="J8282" t="str">
            <v>Menicucci 1689 SRL, La Vitto B ianco</v>
          </cell>
          <cell r="K8282">
            <v>12</v>
          </cell>
          <cell r="L8282">
            <v>750</v>
          </cell>
        </row>
        <row r="8283">
          <cell r="H8283">
            <v>15010404</v>
          </cell>
          <cell r="I8283" t="str">
            <v>73,74 $</v>
          </cell>
          <cell r="J8283" t="str">
            <v xml:space="preserve">Frico, Rosato </v>
          </cell>
          <cell r="K8283">
            <v>12</v>
          </cell>
          <cell r="L8283">
            <v>750</v>
          </cell>
        </row>
        <row r="8284">
          <cell r="H8284">
            <v>14806890</v>
          </cell>
          <cell r="I8284" t="str">
            <v>58,00 $</v>
          </cell>
          <cell r="J8284" t="str">
            <v xml:space="preserve">Scarpetta, Frico Sangiovese </v>
          </cell>
          <cell r="K8284">
            <v>12</v>
          </cell>
          <cell r="L8284">
            <v>750</v>
          </cell>
        </row>
        <row r="8285">
          <cell r="H8285">
            <v>14806881</v>
          </cell>
          <cell r="I8285" t="str">
            <v>129,97 $</v>
          </cell>
          <cell r="J8285" t="str">
            <v xml:space="preserve">Scarpetta, Barbera Monferrato </v>
          </cell>
          <cell r="K8285">
            <v>12</v>
          </cell>
          <cell r="L8285">
            <v>750</v>
          </cell>
        </row>
        <row r="8286">
          <cell r="H8286">
            <v>15015133</v>
          </cell>
          <cell r="I8286" t="str">
            <v>54,00 $</v>
          </cell>
          <cell r="J8286" t="str">
            <v>Bellwoods, Jelly King Mango Gu ava Passionfruit</v>
          </cell>
          <cell r="K8286">
            <v>12</v>
          </cell>
          <cell r="L8286">
            <v>500</v>
          </cell>
        </row>
        <row r="8287">
          <cell r="H8287">
            <v>14946032</v>
          </cell>
          <cell r="I8287" t="str">
            <v>90,56 $</v>
          </cell>
          <cell r="J8287" t="str">
            <v xml:space="preserve">Girasole Vineyards, Zinfandel </v>
          </cell>
          <cell r="K8287">
            <v>12</v>
          </cell>
          <cell r="L8287">
            <v>750</v>
          </cell>
        </row>
        <row r="8288">
          <cell r="H8288">
            <v>14917944</v>
          </cell>
          <cell r="I8288" t="str">
            <v>72,00 $</v>
          </cell>
          <cell r="J8288" t="str">
            <v>Closson Chase, Chardonnay Vine yard</v>
          </cell>
          <cell r="K8288">
            <v>6</v>
          </cell>
          <cell r="L8288">
            <v>750</v>
          </cell>
        </row>
        <row r="8289">
          <cell r="H8289">
            <v>14753679</v>
          </cell>
          <cell r="I8289" t="str">
            <v>88,63 $</v>
          </cell>
          <cell r="J8289" t="str">
            <v xml:space="preserve">Brickmason, Blend </v>
          </cell>
          <cell r="K8289">
            <v>12</v>
          </cell>
          <cell r="L8289">
            <v>750</v>
          </cell>
        </row>
        <row r="8290">
          <cell r="H8290">
            <v>14805192</v>
          </cell>
          <cell r="I8290" t="str">
            <v>58,01 $</v>
          </cell>
          <cell r="J8290" t="str">
            <v>Château Durand-Laplagne, Grand e Sélection</v>
          </cell>
          <cell r="K8290">
            <v>6</v>
          </cell>
          <cell r="L8290">
            <v>750</v>
          </cell>
        </row>
        <row r="8291">
          <cell r="H8291">
            <v>14869997</v>
          </cell>
          <cell r="I8291" t="str">
            <v>45,46 $</v>
          </cell>
          <cell r="J8291" t="str">
            <v xml:space="preserve">Rogue, Cucumber Lime Gin Fizz </v>
          </cell>
          <cell r="K8291">
            <v>24</v>
          </cell>
          <cell r="L8291">
            <v>355</v>
          </cell>
        </row>
        <row r="8292">
          <cell r="H8292">
            <v>14902216</v>
          </cell>
          <cell r="I8292" t="str">
            <v>53,92 $</v>
          </cell>
          <cell r="J8292" t="str">
            <v xml:space="preserve">Moscato Dolce, Pra' della Luna </v>
          </cell>
          <cell r="K8292">
            <v>12</v>
          </cell>
          <cell r="L8292">
            <v>750</v>
          </cell>
        </row>
        <row r="8293">
          <cell r="H8293">
            <v>14921927</v>
          </cell>
          <cell r="I8293" t="str">
            <v>80,88 $</v>
          </cell>
          <cell r="J8293" t="str">
            <v>Domaine Mirabel, Pic Saint-Lou p Les Éclats</v>
          </cell>
          <cell r="K8293">
            <v>6</v>
          </cell>
          <cell r="L8293">
            <v>750</v>
          </cell>
        </row>
        <row r="8294">
          <cell r="H8294">
            <v>14933135</v>
          </cell>
          <cell r="I8294" t="str">
            <v>150,31 $</v>
          </cell>
          <cell r="J8294" t="str">
            <v>Good Intentions Wine, Ooh La L a Noir</v>
          </cell>
          <cell r="K8294">
            <v>12</v>
          </cell>
          <cell r="L8294">
            <v>750</v>
          </cell>
        </row>
        <row r="8295">
          <cell r="H8295">
            <v>14933936</v>
          </cell>
          <cell r="I8295" t="str">
            <v>43,14 $</v>
          </cell>
          <cell r="J8295" t="str">
            <v>Origine Côtes Catalanes, Domai ne Des Trois Orris</v>
          </cell>
          <cell r="K8295">
            <v>6</v>
          </cell>
          <cell r="L8295">
            <v>750</v>
          </cell>
        </row>
        <row r="8296">
          <cell r="H8296">
            <v>14933944</v>
          </cell>
          <cell r="I8296" t="str">
            <v>77,29 $</v>
          </cell>
          <cell r="J8296" t="str">
            <v>Horizon Côtes du Roussillon, D omaine Des Trois Orris</v>
          </cell>
          <cell r="K8296">
            <v>6</v>
          </cell>
          <cell r="L8296">
            <v>750</v>
          </cell>
        </row>
        <row r="8297">
          <cell r="H8297">
            <v>14933952</v>
          </cell>
          <cell r="I8297" t="str">
            <v>127,61 $</v>
          </cell>
          <cell r="J8297" t="str">
            <v>Euphorie Côtes du Roussillon, Domaine Des Trois Orris</v>
          </cell>
          <cell r="K8297">
            <v>6</v>
          </cell>
          <cell r="L8297">
            <v>750</v>
          </cell>
        </row>
        <row r="8298">
          <cell r="H8298">
            <v>14791940</v>
          </cell>
          <cell r="I8298" t="str">
            <v>100,89 $</v>
          </cell>
          <cell r="J8298" t="str">
            <v xml:space="preserve">Savage Wines, Savage Red </v>
          </cell>
          <cell r="K8298">
            <v>6</v>
          </cell>
          <cell r="L8298">
            <v>750</v>
          </cell>
        </row>
        <row r="8299">
          <cell r="H8299">
            <v>14791966</v>
          </cell>
          <cell r="I8299" t="str">
            <v>95,29 $</v>
          </cell>
          <cell r="J8299" t="str">
            <v xml:space="preserve">Savage Wines, Savage White </v>
          </cell>
          <cell r="K8299">
            <v>6</v>
          </cell>
          <cell r="L8299">
            <v>750</v>
          </cell>
        </row>
        <row r="8300">
          <cell r="H8300">
            <v>14791931</v>
          </cell>
          <cell r="I8300" t="str">
            <v>95,29 $</v>
          </cell>
          <cell r="J8300" t="str">
            <v xml:space="preserve">Savage Wines, Follow the Line </v>
          </cell>
          <cell r="K8300">
            <v>6</v>
          </cell>
          <cell r="L8300">
            <v>750</v>
          </cell>
        </row>
        <row r="8301">
          <cell r="H8301">
            <v>14791974</v>
          </cell>
          <cell r="I8301" t="str">
            <v>95,29 $</v>
          </cell>
          <cell r="J8301" t="str">
            <v>Savage Wines, Thief in the Nig ht</v>
          </cell>
          <cell r="K8301">
            <v>6</v>
          </cell>
          <cell r="L8301">
            <v>750</v>
          </cell>
        </row>
        <row r="8302">
          <cell r="H8302">
            <v>14791923</v>
          </cell>
          <cell r="I8302" t="str">
            <v>95,29 $</v>
          </cell>
          <cell r="J8302" t="str">
            <v xml:space="preserve">Savage Wines, Are we there yet </v>
          </cell>
          <cell r="K8302">
            <v>6</v>
          </cell>
          <cell r="L8302">
            <v>750</v>
          </cell>
        </row>
        <row r="8303">
          <cell r="H8303">
            <v>14935886</v>
          </cell>
          <cell r="I8303" t="str">
            <v>96,22 $</v>
          </cell>
          <cell r="J8303" t="str">
            <v>Savage Wines, Never Been Asked To Dance</v>
          </cell>
          <cell r="K8303">
            <v>6</v>
          </cell>
          <cell r="L8303">
            <v>750</v>
          </cell>
        </row>
        <row r="8304">
          <cell r="H8304">
            <v>14935915</v>
          </cell>
          <cell r="I8304" t="str">
            <v>128,30 $</v>
          </cell>
          <cell r="J8304" t="str">
            <v>Savage Wines, Not Tonight Jose phine</v>
          </cell>
          <cell r="K8304">
            <v>6</v>
          </cell>
          <cell r="L8304">
            <v>375</v>
          </cell>
        </row>
        <row r="8305">
          <cell r="H8305">
            <v>14951595</v>
          </cell>
          <cell r="I8305" t="str">
            <v>152,93 $</v>
          </cell>
          <cell r="J8305" t="str">
            <v xml:space="preserve">Antoniotti, Bramaterra </v>
          </cell>
          <cell r="K8305">
            <v>6</v>
          </cell>
          <cell r="L8305">
            <v>750</v>
          </cell>
        </row>
        <row r="8306">
          <cell r="H8306">
            <v>14956281</v>
          </cell>
          <cell r="I8306" t="str">
            <v>104,25 $</v>
          </cell>
          <cell r="J8306" t="str">
            <v xml:space="preserve">Feudi di San Gregorio, Taurasi </v>
          </cell>
          <cell r="K8306">
            <v>6</v>
          </cell>
          <cell r="L8306">
            <v>750</v>
          </cell>
        </row>
        <row r="8307">
          <cell r="H8307">
            <v>14956353</v>
          </cell>
          <cell r="I8307" t="str">
            <v>50,87 $</v>
          </cell>
          <cell r="J8307" t="str">
            <v>Feudi di San Gregorio, Rubrato Aglianico</v>
          </cell>
          <cell r="K8307">
            <v>6</v>
          </cell>
          <cell r="L8307">
            <v>750</v>
          </cell>
        </row>
        <row r="8308">
          <cell r="H8308">
            <v>14877997</v>
          </cell>
          <cell r="I8308" t="str">
            <v>44,50 $</v>
          </cell>
          <cell r="J8308" t="str">
            <v>Domaine des Terres Blanches, P icpoul de Pinet</v>
          </cell>
          <cell r="K8308">
            <v>6</v>
          </cell>
          <cell r="L8308">
            <v>750</v>
          </cell>
        </row>
        <row r="8309">
          <cell r="H8309">
            <v>14967458</v>
          </cell>
          <cell r="I8309" t="str">
            <v>143,79 $</v>
          </cell>
          <cell r="J8309" t="str">
            <v xml:space="preserve">Gazzetta, Bianco Trilli </v>
          </cell>
          <cell r="K8309">
            <v>12</v>
          </cell>
          <cell r="L8309">
            <v>750</v>
          </cell>
        </row>
        <row r="8310">
          <cell r="H8310">
            <v>14967204</v>
          </cell>
          <cell r="I8310" t="str">
            <v>161,76 $</v>
          </cell>
          <cell r="J8310" t="str">
            <v xml:space="preserve">Gazzetta, Bianco Castagno </v>
          </cell>
          <cell r="K8310">
            <v>12</v>
          </cell>
          <cell r="L8310">
            <v>750</v>
          </cell>
        </row>
        <row r="8311">
          <cell r="H8311">
            <v>14756351</v>
          </cell>
          <cell r="I8311" t="str">
            <v>43,74 $</v>
          </cell>
          <cell r="J8311" t="str">
            <v>Tenuta de Angelis, Rosso Picen o</v>
          </cell>
          <cell r="K8311">
            <v>12</v>
          </cell>
          <cell r="L8311">
            <v>750</v>
          </cell>
        </row>
        <row r="8312">
          <cell r="H8312">
            <v>14976531</v>
          </cell>
          <cell r="I8312" t="str">
            <v>103,89 $</v>
          </cell>
          <cell r="J8312" t="str">
            <v xml:space="preserve">Il Monte Caro, Il Biondo </v>
          </cell>
          <cell r="K8312">
            <v>12</v>
          </cell>
          <cell r="L8312">
            <v>750</v>
          </cell>
        </row>
        <row r="8313">
          <cell r="H8313">
            <v>14978632</v>
          </cell>
          <cell r="I8313" t="str">
            <v>233,66 $</v>
          </cell>
          <cell r="J8313" t="str">
            <v>Domaine Étienne et Sébastien R iffault, Skeveldra</v>
          </cell>
          <cell r="K8313">
            <v>12</v>
          </cell>
          <cell r="L8313">
            <v>750</v>
          </cell>
        </row>
        <row r="8314">
          <cell r="H8314">
            <v>14978376</v>
          </cell>
          <cell r="I8314" t="str">
            <v>154,57 $</v>
          </cell>
          <cell r="J8314" t="str">
            <v>Dinavolino Bis, Denavolo, Giul io Armani</v>
          </cell>
          <cell r="K8314">
            <v>12</v>
          </cell>
          <cell r="L8314">
            <v>750</v>
          </cell>
        </row>
        <row r="8315">
          <cell r="H8315">
            <v>14825943</v>
          </cell>
          <cell r="I8315" t="str">
            <v>285,78 $</v>
          </cell>
          <cell r="J8315" t="str">
            <v>Brunello di Montalcino, Casa R aia</v>
          </cell>
          <cell r="K8315">
            <v>6</v>
          </cell>
          <cell r="L8315">
            <v>750</v>
          </cell>
        </row>
        <row r="8316">
          <cell r="H8316">
            <v>14990471</v>
          </cell>
          <cell r="I8316" t="str">
            <v>217,28 $</v>
          </cell>
          <cell r="J8316" t="str">
            <v>Julien Brocard, Montée de Tonn erre Chablis 1er Cru</v>
          </cell>
          <cell r="K8316">
            <v>7</v>
          </cell>
          <cell r="L8316">
            <v>750</v>
          </cell>
        </row>
        <row r="8317">
          <cell r="H8317">
            <v>14818090</v>
          </cell>
          <cell r="I8317" t="str">
            <v>429,87 $</v>
          </cell>
          <cell r="J8317" t="str">
            <v xml:space="preserve">Julien Brocard, Les Preuses </v>
          </cell>
          <cell r="K8317">
            <v>7</v>
          </cell>
          <cell r="L8317">
            <v>750</v>
          </cell>
        </row>
        <row r="8318">
          <cell r="H8318">
            <v>14818268</v>
          </cell>
          <cell r="I8318" t="str">
            <v>162,96 $</v>
          </cell>
          <cell r="J8318" t="str">
            <v>Julien Brocard, Vau de Vey Cha blis 1er Cru</v>
          </cell>
          <cell r="K8318">
            <v>7</v>
          </cell>
          <cell r="L8318">
            <v>750</v>
          </cell>
        </row>
        <row r="8319">
          <cell r="H8319">
            <v>14990201</v>
          </cell>
          <cell r="I8319" t="str">
            <v>112,34 $</v>
          </cell>
          <cell r="J8319" t="str">
            <v>Gérard Mugneret, Savigny-les-B eaune 1er Cru 'Les Gravains'</v>
          </cell>
          <cell r="K8319">
            <v>3</v>
          </cell>
          <cell r="L8319">
            <v>750</v>
          </cell>
        </row>
        <row r="8320">
          <cell r="H8320">
            <v>14992805</v>
          </cell>
          <cell r="I8320" t="str">
            <v>44,93 $</v>
          </cell>
          <cell r="J8320" t="str">
            <v>Caiarossa SRL societa agricola , Aria di Caiarossa Magnum</v>
          </cell>
          <cell r="K8320">
            <v>1</v>
          </cell>
          <cell r="L8320">
            <v>1500</v>
          </cell>
        </row>
        <row r="8321">
          <cell r="H8321">
            <v>14992590</v>
          </cell>
          <cell r="I8321" t="str">
            <v>42,84 $</v>
          </cell>
          <cell r="J8321" t="str">
            <v>Caiarossa SRL societa agricola , Aria di Caiarossa Magnum</v>
          </cell>
          <cell r="K8321">
            <v>1</v>
          </cell>
          <cell r="L8321">
            <v>1500</v>
          </cell>
        </row>
        <row r="8322">
          <cell r="H8322">
            <v>14827279</v>
          </cell>
          <cell r="I8322" t="str">
            <v>39,82 $</v>
          </cell>
          <cell r="J8322" t="str">
            <v>Fontamara, Montepulciano d'Abr uzzo (bio)</v>
          </cell>
          <cell r="K8322">
            <v>12</v>
          </cell>
          <cell r="L8322">
            <v>750</v>
          </cell>
        </row>
        <row r="8323">
          <cell r="H8323">
            <v>14827050</v>
          </cell>
          <cell r="I8323" t="str">
            <v>29,90 $</v>
          </cell>
          <cell r="J8323" t="str">
            <v xml:space="preserve">Fontamara, Cabernet Sauvignon </v>
          </cell>
          <cell r="K8323">
            <v>12</v>
          </cell>
          <cell r="L8323">
            <v>750</v>
          </cell>
        </row>
        <row r="8324">
          <cell r="H8324">
            <v>14994801</v>
          </cell>
          <cell r="I8324" t="str">
            <v>110,05 $</v>
          </cell>
          <cell r="J8324" t="str">
            <v>Niccolo Lari, L'Imprevisto Chi anti</v>
          </cell>
          <cell r="K8324">
            <v>12</v>
          </cell>
          <cell r="L8324">
            <v>750</v>
          </cell>
        </row>
        <row r="8325">
          <cell r="H8325">
            <v>15002105</v>
          </cell>
          <cell r="I8325" t="str">
            <v>213,83 $</v>
          </cell>
          <cell r="J8325" t="str">
            <v xml:space="preserve">Darioush Signature Chardonnay </v>
          </cell>
          <cell r="K8325">
            <v>6</v>
          </cell>
          <cell r="L8325">
            <v>750</v>
          </cell>
        </row>
        <row r="8326">
          <cell r="H8326">
            <v>15002691</v>
          </cell>
          <cell r="I8326" t="str">
            <v>58,41 $</v>
          </cell>
          <cell r="J8326" t="str">
            <v>Montepulciano d'Abruzzo, Baron e di Valforte</v>
          </cell>
          <cell r="K8326">
            <v>12</v>
          </cell>
          <cell r="L8326">
            <v>750</v>
          </cell>
        </row>
        <row r="8327">
          <cell r="H8327">
            <v>14796863</v>
          </cell>
          <cell r="I8327" t="str">
            <v>77,74 $</v>
          </cell>
          <cell r="J8327" t="str">
            <v xml:space="preserve">Rosso di Montalcino </v>
          </cell>
          <cell r="K8327">
            <v>6</v>
          </cell>
          <cell r="L8327">
            <v>750</v>
          </cell>
        </row>
        <row r="8328">
          <cell r="H8328">
            <v>14796839</v>
          </cell>
          <cell r="I8328" t="str">
            <v>48,98 $</v>
          </cell>
          <cell r="J8328" t="str">
            <v xml:space="preserve">Leone Rosso </v>
          </cell>
          <cell r="K8328">
            <v>6</v>
          </cell>
          <cell r="L8328">
            <v>750</v>
          </cell>
        </row>
        <row r="8329">
          <cell r="H8329">
            <v>14765426</v>
          </cell>
          <cell r="I8329" t="str">
            <v>240,00 $</v>
          </cell>
          <cell r="J8329" t="str">
            <v>Louis M. Martini Napa Valley C abernet, Cabernet Sauvignon</v>
          </cell>
          <cell r="K8329">
            <v>12</v>
          </cell>
          <cell r="L8329">
            <v>750</v>
          </cell>
        </row>
        <row r="8330">
          <cell r="H8330">
            <v>14812384</v>
          </cell>
          <cell r="I8330" t="str">
            <v>313,68 $</v>
          </cell>
          <cell r="J8330" t="str">
            <v xml:space="preserve">Orin Swift, Papillon </v>
          </cell>
          <cell r="K8330">
            <v>6</v>
          </cell>
          <cell r="L8330">
            <v>750</v>
          </cell>
        </row>
        <row r="8331">
          <cell r="H8331">
            <v>14766111</v>
          </cell>
          <cell r="I8331" t="str">
            <v>117,31 $</v>
          </cell>
          <cell r="J8331" t="str">
            <v>MacMurray Estate, MacMurray Es tate Pinot Noir</v>
          </cell>
          <cell r="K8331">
            <v>12</v>
          </cell>
          <cell r="L8331">
            <v>750</v>
          </cell>
        </row>
        <row r="8332">
          <cell r="H8332">
            <v>14765397</v>
          </cell>
          <cell r="I8332" t="str">
            <v>173,78 $</v>
          </cell>
          <cell r="J8332" t="str">
            <v>Gallo Signature Series, Cabern et Sauvignon</v>
          </cell>
          <cell r="K8332">
            <v>6</v>
          </cell>
          <cell r="L8332">
            <v>750</v>
          </cell>
        </row>
        <row r="8333">
          <cell r="H8333">
            <v>14934277</v>
          </cell>
          <cell r="I8333" t="str">
            <v>451,00 $</v>
          </cell>
          <cell r="J8333" t="str">
            <v xml:space="preserve">Orin Swift, Palermo </v>
          </cell>
          <cell r="K8333">
            <v>12</v>
          </cell>
          <cell r="L8333">
            <v>750</v>
          </cell>
        </row>
        <row r="8334">
          <cell r="H8334">
            <v>14934285</v>
          </cell>
          <cell r="I8334" t="str">
            <v>306,17 $</v>
          </cell>
          <cell r="J8334" t="str">
            <v xml:space="preserve">Orin Swift, Abstract </v>
          </cell>
          <cell r="K8334">
            <v>12</v>
          </cell>
          <cell r="L8334">
            <v>750</v>
          </cell>
        </row>
        <row r="8335">
          <cell r="H8335">
            <v>14935211</v>
          </cell>
          <cell r="I8335" t="str">
            <v>120,50 $</v>
          </cell>
          <cell r="J8335" t="str">
            <v>Louis M. Martini, Cabernet Sau vignon Sonoma County</v>
          </cell>
          <cell r="K8335">
            <v>12</v>
          </cell>
          <cell r="L8335">
            <v>750</v>
          </cell>
        </row>
        <row r="8336">
          <cell r="H8336">
            <v>15007344</v>
          </cell>
          <cell r="I8336" t="str">
            <v>63,51 $</v>
          </cell>
          <cell r="J8336" t="str">
            <v>Nonino, Grappa Monovitigno Il Prosecco in Barriques</v>
          </cell>
          <cell r="K8336">
            <v>1</v>
          </cell>
          <cell r="L8336">
            <v>2000</v>
          </cell>
        </row>
        <row r="8337">
          <cell r="H8337">
            <v>15007336</v>
          </cell>
          <cell r="I8337" t="str">
            <v>50,03 $</v>
          </cell>
          <cell r="J8337" t="str">
            <v>Nonino, Grappa Monovitigno Il Merlot</v>
          </cell>
          <cell r="K8337">
            <v>1</v>
          </cell>
          <cell r="L8337">
            <v>2000</v>
          </cell>
        </row>
        <row r="8338">
          <cell r="H8338">
            <v>15008195</v>
          </cell>
          <cell r="I8338" t="str">
            <v>70,85 $</v>
          </cell>
          <cell r="J8338" t="str">
            <v>Nonino, UE L'acquavite Il Frag olino</v>
          </cell>
          <cell r="K8338">
            <v>1</v>
          </cell>
          <cell r="L8338">
            <v>2000</v>
          </cell>
        </row>
        <row r="8339">
          <cell r="H8339">
            <v>14880686</v>
          </cell>
          <cell r="I8339" t="str">
            <v>52,27 $</v>
          </cell>
          <cell r="J8339" t="str">
            <v>Nonino, Grappa Monovitigno Il Moscato</v>
          </cell>
          <cell r="K8339">
            <v>1</v>
          </cell>
          <cell r="L8339">
            <v>2000</v>
          </cell>
        </row>
        <row r="8340">
          <cell r="H8340">
            <v>14829611</v>
          </cell>
          <cell r="I8340" t="str">
            <v>47,93 $</v>
          </cell>
          <cell r="J8340" t="str">
            <v xml:space="preserve">Montanha, Premium reserva Brut </v>
          </cell>
          <cell r="K8340">
            <v>12</v>
          </cell>
          <cell r="L8340">
            <v>750</v>
          </cell>
        </row>
        <row r="8341">
          <cell r="H8341">
            <v>14816908</v>
          </cell>
          <cell r="I8341" t="str">
            <v>110,69 $</v>
          </cell>
          <cell r="J8341" t="str">
            <v xml:space="preserve">Pedroncelli, Gentleman </v>
          </cell>
          <cell r="K8341">
            <v>12</v>
          </cell>
          <cell r="L8341">
            <v>750</v>
          </cell>
        </row>
        <row r="8342">
          <cell r="H8342">
            <v>14902793</v>
          </cell>
          <cell r="I8342" t="str">
            <v>88,04 $</v>
          </cell>
          <cell r="J8342" t="str">
            <v xml:space="preserve">Monteci, Valpolicella Classico </v>
          </cell>
          <cell r="K8342">
            <v>12</v>
          </cell>
          <cell r="L8342">
            <v>750</v>
          </cell>
        </row>
        <row r="8343">
          <cell r="H8343">
            <v>14827025</v>
          </cell>
          <cell r="I8343" t="str">
            <v>52,46 $</v>
          </cell>
          <cell r="J8343" t="str">
            <v>Marrenon, Ventoux Classique ro uge</v>
          </cell>
          <cell r="K8343">
            <v>12</v>
          </cell>
          <cell r="L8343">
            <v>750</v>
          </cell>
        </row>
        <row r="8344">
          <cell r="H8344">
            <v>14940693</v>
          </cell>
          <cell r="I8344" t="str">
            <v>58,41 $</v>
          </cell>
          <cell r="J8344" t="str">
            <v xml:space="preserve">Hummel, Schiller </v>
          </cell>
          <cell r="K8344">
            <v>6</v>
          </cell>
          <cell r="L8344">
            <v>750</v>
          </cell>
        </row>
        <row r="8345">
          <cell r="H8345">
            <v>14757821</v>
          </cell>
          <cell r="I8345" t="str">
            <v>84,78 $</v>
          </cell>
          <cell r="J8345" t="str">
            <v>Ermitage du Pic Saint Loup, Pi c St-Loup Sainte Agnès rouge</v>
          </cell>
          <cell r="K8345">
            <v>6</v>
          </cell>
          <cell r="L8345">
            <v>750</v>
          </cell>
        </row>
        <row r="8346">
          <cell r="H8346">
            <v>14758066</v>
          </cell>
          <cell r="I8346" t="str">
            <v>182,06 $</v>
          </cell>
          <cell r="J8346" t="str">
            <v>Ermitage du Pic Saint Loup, Pi c Saint-Loup Guilhem Gaucelm</v>
          </cell>
          <cell r="K8346">
            <v>6</v>
          </cell>
          <cell r="L8346">
            <v>750</v>
          </cell>
        </row>
        <row r="8347">
          <cell r="H8347">
            <v>14848601</v>
          </cell>
          <cell r="I8347" t="str">
            <v>126,98 $</v>
          </cell>
          <cell r="J8347" t="str">
            <v xml:space="preserve">Cortonesi, Rosso di Montalcino </v>
          </cell>
          <cell r="K8347">
            <v>12</v>
          </cell>
          <cell r="L8347">
            <v>750</v>
          </cell>
        </row>
        <row r="8348">
          <cell r="H8348">
            <v>14768504</v>
          </cell>
          <cell r="I8348" t="str">
            <v>177,94 $</v>
          </cell>
          <cell r="J8348" t="str">
            <v xml:space="preserve">Guerila, Barbera Selection </v>
          </cell>
          <cell r="K8348">
            <v>12</v>
          </cell>
          <cell r="L8348">
            <v>750</v>
          </cell>
        </row>
        <row r="8349">
          <cell r="H8349">
            <v>14768491</v>
          </cell>
          <cell r="I8349" t="str">
            <v>148,28 $</v>
          </cell>
          <cell r="J8349" t="str">
            <v xml:space="preserve">Guerila, Retro selection </v>
          </cell>
          <cell r="K8349">
            <v>12</v>
          </cell>
          <cell r="L8349">
            <v>750</v>
          </cell>
        </row>
        <row r="8350">
          <cell r="H8350">
            <v>14885209</v>
          </cell>
          <cell r="I8350" t="str">
            <v>50,00 $</v>
          </cell>
          <cell r="J8350" t="str">
            <v>Maschio Prosecco DOC Treviso B rut, Maschio, Cantine Maschio</v>
          </cell>
          <cell r="K8350">
            <v>12</v>
          </cell>
          <cell r="L8350">
            <v>750</v>
          </cell>
        </row>
        <row r="8351">
          <cell r="H8351">
            <v>14770461</v>
          </cell>
          <cell r="I8351" t="str">
            <v>37,75 $</v>
          </cell>
          <cell r="J8351" t="str">
            <v>Secret de Lunès Pinot Noir, Ma s de Lunès</v>
          </cell>
          <cell r="K8351">
            <v>6</v>
          </cell>
          <cell r="L8351">
            <v>750</v>
          </cell>
        </row>
        <row r="8352">
          <cell r="H8352">
            <v>14770241</v>
          </cell>
          <cell r="I8352" t="str">
            <v>45,33 $</v>
          </cell>
          <cell r="J8352" t="str">
            <v>L'Audacieux blanc, Devois des Agneaux D'Aumelas</v>
          </cell>
          <cell r="K8352">
            <v>6</v>
          </cell>
          <cell r="L8352">
            <v>750</v>
          </cell>
        </row>
        <row r="8353">
          <cell r="H8353">
            <v>14958050</v>
          </cell>
          <cell r="I8353" t="str">
            <v>56,26 $</v>
          </cell>
          <cell r="J8353" t="str">
            <v xml:space="preserve">Dibon Cava, Brut Seleccion </v>
          </cell>
          <cell r="K8353">
            <v>12</v>
          </cell>
          <cell r="L8353">
            <v>750</v>
          </cell>
        </row>
        <row r="8354">
          <cell r="H8354">
            <v>14964855</v>
          </cell>
          <cell r="I8354" t="str">
            <v>103,58 $</v>
          </cell>
          <cell r="J8354" t="str">
            <v>Santiago Queirolo, Pisco Achol ado</v>
          </cell>
          <cell r="K8354">
            <v>12</v>
          </cell>
          <cell r="L8354">
            <v>750</v>
          </cell>
        </row>
        <row r="8355">
          <cell r="H8355">
            <v>14757021</v>
          </cell>
          <cell r="I8355" t="str">
            <v>116,83 $</v>
          </cell>
          <cell r="J8355" t="str">
            <v xml:space="preserve">Brand Bros, Magnum Wilder Satz </v>
          </cell>
          <cell r="K8355">
            <v>6</v>
          </cell>
          <cell r="L8355">
            <v>1500</v>
          </cell>
        </row>
        <row r="8356">
          <cell r="H8356">
            <v>14738997</v>
          </cell>
          <cell r="I8356" t="str">
            <v>67,72 $</v>
          </cell>
          <cell r="J8356" t="str">
            <v>Sancerre Sacro saint, Domaine Franck Millet</v>
          </cell>
          <cell r="K8356">
            <v>6</v>
          </cell>
          <cell r="L8356">
            <v>750</v>
          </cell>
        </row>
        <row r="8357">
          <cell r="H8357">
            <v>14739009</v>
          </cell>
          <cell r="I8357" t="str">
            <v>93,12 $</v>
          </cell>
          <cell r="J8357" t="str">
            <v>Cuvée Insolite, Domaine Franck Millet</v>
          </cell>
          <cell r="K8357">
            <v>6</v>
          </cell>
          <cell r="L8357">
            <v>750</v>
          </cell>
        </row>
        <row r="8358">
          <cell r="H8358">
            <v>14967116</v>
          </cell>
          <cell r="I8358" t="str">
            <v>62,91 $</v>
          </cell>
          <cell r="J8358" t="str">
            <v>Domaine Sylvie Spielmann, Ramè ne tes copains</v>
          </cell>
          <cell r="K8358">
            <v>6</v>
          </cell>
          <cell r="L8358">
            <v>1000</v>
          </cell>
        </row>
        <row r="8359">
          <cell r="H8359">
            <v>14966543</v>
          </cell>
          <cell r="I8359" t="str">
            <v>52,12 $</v>
          </cell>
          <cell r="J8359" t="str">
            <v xml:space="preserve">Domaine Mouressipe, Vaoury </v>
          </cell>
          <cell r="K8359">
            <v>6</v>
          </cell>
          <cell r="L8359">
            <v>750</v>
          </cell>
        </row>
        <row r="8360">
          <cell r="H8360">
            <v>14966640</v>
          </cell>
          <cell r="I8360" t="str">
            <v>53,92 $</v>
          </cell>
          <cell r="J8360" t="str">
            <v xml:space="preserve">Domaine Mouressipe, Aquilou </v>
          </cell>
          <cell r="K8360">
            <v>6</v>
          </cell>
          <cell r="L8360">
            <v>750</v>
          </cell>
        </row>
        <row r="8361">
          <cell r="H8361">
            <v>14966551</v>
          </cell>
          <cell r="I8361" t="str">
            <v>54,82 $</v>
          </cell>
          <cell r="J8361" t="str">
            <v xml:space="preserve">Domaine Mouressipe, Galapia </v>
          </cell>
          <cell r="K8361">
            <v>6</v>
          </cell>
          <cell r="L8361">
            <v>750</v>
          </cell>
        </row>
        <row r="8362">
          <cell r="H8362">
            <v>14764976</v>
          </cell>
          <cell r="I8362" t="str">
            <v>170,75 $</v>
          </cell>
          <cell r="J8362" t="str">
            <v>Cordero di Montezemolo, Monfal leto Barolo</v>
          </cell>
          <cell r="K8362">
            <v>6</v>
          </cell>
          <cell r="L8362">
            <v>750</v>
          </cell>
        </row>
        <row r="8363">
          <cell r="H8363">
            <v>14765590</v>
          </cell>
          <cell r="I8363" t="str">
            <v>81,23 $</v>
          </cell>
          <cell r="J8363" t="str">
            <v>Cordero di Montezemolo, Langhe Nebbiolo</v>
          </cell>
          <cell r="K8363">
            <v>6</v>
          </cell>
          <cell r="L8363">
            <v>750</v>
          </cell>
        </row>
        <row r="8364">
          <cell r="H8364">
            <v>14879829</v>
          </cell>
          <cell r="I8364" t="str">
            <v>52,96 $</v>
          </cell>
          <cell r="J8364" t="str">
            <v xml:space="preserve">Chum Churum, Soju Citron </v>
          </cell>
          <cell r="K8364">
            <v>20</v>
          </cell>
          <cell r="L8364">
            <v>360</v>
          </cell>
        </row>
        <row r="8365">
          <cell r="H8365">
            <v>14879861</v>
          </cell>
          <cell r="I8365" t="str">
            <v>49,46 $</v>
          </cell>
          <cell r="J8365" t="str">
            <v xml:space="preserve">Kooksoondang, Makkoli Banane </v>
          </cell>
          <cell r="K8365">
            <v>20</v>
          </cell>
          <cell r="L8365">
            <v>750</v>
          </cell>
        </row>
        <row r="8366">
          <cell r="H8366">
            <v>14781258</v>
          </cell>
          <cell r="I8366" t="str">
            <v>86,27 $</v>
          </cell>
          <cell r="J8366" t="str">
            <v>Pinot Noir Tradition Michel Fo nné</v>
          </cell>
          <cell r="K8366">
            <v>12</v>
          </cell>
          <cell r="L8366">
            <v>750</v>
          </cell>
        </row>
        <row r="8367">
          <cell r="H8367">
            <v>14969429</v>
          </cell>
          <cell r="I8367" t="str">
            <v>53,02 $</v>
          </cell>
          <cell r="J8367" t="str">
            <v xml:space="preserve">Lammidia, Miscela Bianca </v>
          </cell>
          <cell r="K8367">
            <v>6</v>
          </cell>
          <cell r="L8367">
            <v>750</v>
          </cell>
        </row>
        <row r="8368">
          <cell r="H8368">
            <v>14969445</v>
          </cell>
          <cell r="I8368" t="str">
            <v>85,37 $</v>
          </cell>
          <cell r="J8368" t="str">
            <v xml:space="preserve">Lammidia, 11+ </v>
          </cell>
          <cell r="K8368">
            <v>6</v>
          </cell>
          <cell r="L8368">
            <v>750</v>
          </cell>
        </row>
        <row r="8369">
          <cell r="H8369">
            <v>14796476</v>
          </cell>
          <cell r="I8369" t="str">
            <v>186,22 $</v>
          </cell>
          <cell r="J8369" t="str">
            <v xml:space="preserve">Buehler, Estate Cabernet </v>
          </cell>
          <cell r="K8369">
            <v>6</v>
          </cell>
          <cell r="L8369">
            <v>750</v>
          </cell>
        </row>
        <row r="8370">
          <cell r="H8370">
            <v>14804173</v>
          </cell>
          <cell r="I8370" t="str">
            <v>85,73 $</v>
          </cell>
          <cell r="J8370" t="str">
            <v xml:space="preserve">Joséphine, Les Hautes Terres </v>
          </cell>
          <cell r="K8370">
            <v>6</v>
          </cell>
          <cell r="L8370">
            <v>750</v>
          </cell>
        </row>
        <row r="8371">
          <cell r="H8371">
            <v>14976485</v>
          </cell>
          <cell r="I8371" t="str">
            <v>70,46 $</v>
          </cell>
          <cell r="J8371" t="str">
            <v>Vino del Giornio Bianco, Salva tore Marino</v>
          </cell>
          <cell r="K8371">
            <v>12</v>
          </cell>
          <cell r="L8371">
            <v>750</v>
          </cell>
        </row>
        <row r="8372">
          <cell r="H8372">
            <v>14834698</v>
          </cell>
          <cell r="I8372" t="str">
            <v>64,08 $</v>
          </cell>
          <cell r="J8372" t="str">
            <v>Domaine Laurens, Sous le Ceris ier blanc</v>
          </cell>
          <cell r="K8372">
            <v>12</v>
          </cell>
          <cell r="L8372">
            <v>750</v>
          </cell>
        </row>
        <row r="8373">
          <cell r="H8373">
            <v>14981807</v>
          </cell>
          <cell r="I8373" t="str">
            <v>44,48 $</v>
          </cell>
          <cell r="J8373" t="str">
            <v>Vieille Vigne Blanc, Domaine d u Moulin</v>
          </cell>
          <cell r="K8373">
            <v>6</v>
          </cell>
          <cell r="L8373">
            <v>750</v>
          </cell>
        </row>
        <row r="8374">
          <cell r="H8374">
            <v>14823593</v>
          </cell>
          <cell r="I8374" t="str">
            <v>45,83 $</v>
          </cell>
          <cell r="J8374" t="str">
            <v>Méthode Ancestrale Pet Nat, Do maine du Moulin</v>
          </cell>
          <cell r="K8374">
            <v>6</v>
          </cell>
          <cell r="L8374">
            <v>750</v>
          </cell>
        </row>
        <row r="8375">
          <cell r="H8375">
            <v>14982228</v>
          </cell>
          <cell r="I8375" t="str">
            <v>45,83 $</v>
          </cell>
          <cell r="J8375" t="str">
            <v>Vieille Vigne, Domaine du Moul in</v>
          </cell>
          <cell r="K8375">
            <v>6</v>
          </cell>
          <cell r="L8375">
            <v>750</v>
          </cell>
        </row>
        <row r="8376">
          <cell r="H8376">
            <v>14760465</v>
          </cell>
          <cell r="I8376" t="str">
            <v>106,04 $</v>
          </cell>
          <cell r="J8376" t="str">
            <v xml:space="preserve">Inferi </v>
          </cell>
          <cell r="K8376">
            <v>3</v>
          </cell>
          <cell r="L8376">
            <v>1500</v>
          </cell>
        </row>
        <row r="8377">
          <cell r="H8377">
            <v>14747957</v>
          </cell>
          <cell r="I8377" t="str">
            <v>75,49 $</v>
          </cell>
          <cell r="J8377" t="str">
            <v>Croce, Chianti Classico Riserv a</v>
          </cell>
          <cell r="K8377">
            <v>6</v>
          </cell>
          <cell r="L8377">
            <v>750</v>
          </cell>
        </row>
        <row r="8378">
          <cell r="H8378">
            <v>14986157</v>
          </cell>
          <cell r="I8378" t="str">
            <v>116,83 $</v>
          </cell>
          <cell r="J8378" t="str">
            <v>Grisone Sassella Valtellina, A lfio Mozzi</v>
          </cell>
          <cell r="K8378">
            <v>6</v>
          </cell>
          <cell r="L8378">
            <v>750</v>
          </cell>
        </row>
        <row r="8379">
          <cell r="H8379">
            <v>14986309</v>
          </cell>
          <cell r="I8379" t="str">
            <v>182,38 $</v>
          </cell>
          <cell r="J8379" t="str">
            <v>Justin, Paso Robles Cabernet-S auvignon</v>
          </cell>
          <cell r="K8379">
            <v>12</v>
          </cell>
          <cell r="L8379">
            <v>750</v>
          </cell>
        </row>
        <row r="8380">
          <cell r="H8380">
            <v>14847958</v>
          </cell>
          <cell r="I8380" t="str">
            <v>132,11 $</v>
          </cell>
          <cell r="J8380" t="str">
            <v>Rocca di Montegrossi, Chianti Classico DOCG</v>
          </cell>
          <cell r="K8380">
            <v>12</v>
          </cell>
          <cell r="L8380">
            <v>750</v>
          </cell>
        </row>
        <row r="8381">
          <cell r="H8381">
            <v>14811357</v>
          </cell>
          <cell r="I8381" t="str">
            <v>171,65 $</v>
          </cell>
          <cell r="J8381" t="str">
            <v>Rocca di Montegrossi, Geremia IGT</v>
          </cell>
          <cell r="K8381">
            <v>6</v>
          </cell>
          <cell r="L8381">
            <v>750</v>
          </cell>
        </row>
        <row r="8382">
          <cell r="H8382">
            <v>14780597</v>
          </cell>
          <cell r="I8382" t="str">
            <v>166,03 $</v>
          </cell>
          <cell r="J8382" t="str">
            <v xml:space="preserve">Enkidu Wine, E MS Grenache </v>
          </cell>
          <cell r="K8382">
            <v>12</v>
          </cell>
          <cell r="L8382">
            <v>750</v>
          </cell>
        </row>
        <row r="8383">
          <cell r="H8383">
            <v>14757080</v>
          </cell>
          <cell r="I8383" t="str">
            <v>74,14 $</v>
          </cell>
          <cell r="J8383" t="str">
            <v xml:space="preserve">Poggio l'Apparita, San Michele </v>
          </cell>
          <cell r="K8383">
            <v>6</v>
          </cell>
          <cell r="L8383">
            <v>750</v>
          </cell>
        </row>
        <row r="8384">
          <cell r="H8384">
            <v>14780554</v>
          </cell>
          <cell r="I8384" t="str">
            <v>286,78 $</v>
          </cell>
          <cell r="J8384" t="str">
            <v>Enkidu Wine, Russian River Val ley Pinot Noir</v>
          </cell>
          <cell r="K8384">
            <v>12</v>
          </cell>
          <cell r="L8384">
            <v>750</v>
          </cell>
        </row>
        <row r="8385">
          <cell r="H8385">
            <v>14780562</v>
          </cell>
          <cell r="I8385" t="str">
            <v>211,31 $</v>
          </cell>
          <cell r="J8385" t="str">
            <v>Enkidu Wine, E Cabernet Sauvig non</v>
          </cell>
          <cell r="K8385">
            <v>12</v>
          </cell>
          <cell r="L8385">
            <v>750</v>
          </cell>
        </row>
        <row r="8386">
          <cell r="H8386">
            <v>14780600</v>
          </cell>
          <cell r="I8386" t="str">
            <v>301,87 $</v>
          </cell>
          <cell r="J8386" t="str">
            <v>Enkidu Wine, Russian River Val ley Tina Marie Pinot Noir</v>
          </cell>
          <cell r="K8386">
            <v>12</v>
          </cell>
          <cell r="L8386">
            <v>750</v>
          </cell>
        </row>
        <row r="8387">
          <cell r="H8387">
            <v>14877330</v>
          </cell>
          <cell r="I8387" t="str">
            <v>203,10 $</v>
          </cell>
          <cell r="J8387" t="str">
            <v>Magna Terra Italica, Amarone d ella Valpolicella</v>
          </cell>
          <cell r="K8387">
            <v>12</v>
          </cell>
          <cell r="L8387">
            <v>750</v>
          </cell>
        </row>
        <row r="8388">
          <cell r="H8388">
            <v>14876863</v>
          </cell>
          <cell r="I8388" t="str">
            <v>62,91 $</v>
          </cell>
          <cell r="J8388" t="str">
            <v xml:space="preserve">Magna Terra Italica, Primitivo </v>
          </cell>
          <cell r="K8388">
            <v>12</v>
          </cell>
          <cell r="L8388">
            <v>750</v>
          </cell>
        </row>
        <row r="8389">
          <cell r="H8389">
            <v>14877348</v>
          </cell>
          <cell r="I8389" t="str">
            <v>48,53 $</v>
          </cell>
          <cell r="J8389" t="str">
            <v>Magna Terra Italica, Pinot Gri gio</v>
          </cell>
          <cell r="K8389">
            <v>12</v>
          </cell>
          <cell r="L8389">
            <v>750</v>
          </cell>
        </row>
        <row r="8390">
          <cell r="H8390">
            <v>14992611</v>
          </cell>
          <cell r="I8390" t="str">
            <v>47,63 $</v>
          </cell>
          <cell r="J8390" t="str">
            <v xml:space="preserve">Chardonnay, Syfany </v>
          </cell>
          <cell r="K8390">
            <v>6</v>
          </cell>
          <cell r="L8390">
            <v>750</v>
          </cell>
        </row>
        <row r="8391">
          <cell r="H8391">
            <v>14994499</v>
          </cell>
          <cell r="I8391" t="str">
            <v>81,16 $</v>
          </cell>
          <cell r="J8391" t="str">
            <v>Santa Cristina, Pinot Grigio I GT</v>
          </cell>
          <cell r="K8391">
            <v>12</v>
          </cell>
          <cell r="L8391">
            <v>750</v>
          </cell>
        </row>
        <row r="8392">
          <cell r="H8392">
            <v>14826524</v>
          </cell>
          <cell r="I8392" t="str">
            <v>115,00 $</v>
          </cell>
          <cell r="J8392" t="str">
            <v>Okunomatsu, Sparkling Junmai D aiginjo</v>
          </cell>
          <cell r="K8392">
            <v>12</v>
          </cell>
          <cell r="L8392">
            <v>290</v>
          </cell>
        </row>
        <row r="8393">
          <cell r="H8393">
            <v>14995555</v>
          </cell>
          <cell r="I8393" t="str">
            <v>77,29 $</v>
          </cell>
          <cell r="J8393" t="str">
            <v>Mocali, Cabernet-Sauvignon Mar emma</v>
          </cell>
          <cell r="K8393">
            <v>12</v>
          </cell>
          <cell r="L8393">
            <v>750</v>
          </cell>
        </row>
        <row r="8394">
          <cell r="H8394">
            <v>14884732</v>
          </cell>
          <cell r="I8394" t="str">
            <v>80,42 $</v>
          </cell>
          <cell r="J8394" t="str">
            <v xml:space="preserve">La Spinetta, Langhe Nebbiolo </v>
          </cell>
          <cell r="K8394">
            <v>6</v>
          </cell>
          <cell r="L8394">
            <v>750</v>
          </cell>
        </row>
        <row r="8395">
          <cell r="H8395">
            <v>14884556</v>
          </cell>
          <cell r="I8395" t="str">
            <v>76,19 $</v>
          </cell>
          <cell r="J8395" t="str">
            <v xml:space="preserve">La Spinetta, Timorasso </v>
          </cell>
          <cell r="K8395">
            <v>6</v>
          </cell>
          <cell r="L8395">
            <v>750</v>
          </cell>
        </row>
        <row r="8396">
          <cell r="H8396">
            <v>14748941</v>
          </cell>
          <cell r="I8396" t="str">
            <v>84,70 $</v>
          </cell>
          <cell r="J8396" t="str">
            <v>Del Professore, Vermouth Di To rino Classico</v>
          </cell>
          <cell r="K8396">
            <v>6</v>
          </cell>
          <cell r="L8396">
            <v>750</v>
          </cell>
        </row>
        <row r="8397">
          <cell r="H8397">
            <v>14910814</v>
          </cell>
          <cell r="I8397" t="str">
            <v>61,11 $</v>
          </cell>
          <cell r="J8397" t="str">
            <v xml:space="preserve">Ruvido Wines, Rosso </v>
          </cell>
          <cell r="K8397">
            <v>6</v>
          </cell>
          <cell r="L8397">
            <v>750</v>
          </cell>
        </row>
        <row r="8398">
          <cell r="H8398">
            <v>15005251</v>
          </cell>
          <cell r="I8398" t="str">
            <v>41,34 $</v>
          </cell>
          <cell r="J8398" t="str">
            <v>Menicucci firenze 1689, Nero D Avola</v>
          </cell>
          <cell r="K8398">
            <v>12</v>
          </cell>
          <cell r="L8398">
            <v>750</v>
          </cell>
        </row>
        <row r="8399">
          <cell r="H8399">
            <v>14810223</v>
          </cell>
          <cell r="I8399" t="str">
            <v>45,71 $</v>
          </cell>
          <cell r="J8399" t="str">
            <v xml:space="preserve">I Feudi di Romans, Fysi </v>
          </cell>
          <cell r="K8399">
            <v>6</v>
          </cell>
          <cell r="L8399">
            <v>750</v>
          </cell>
        </row>
        <row r="8400">
          <cell r="H8400">
            <v>14862293</v>
          </cell>
          <cell r="I8400" t="str">
            <v>136,60 $</v>
          </cell>
          <cell r="J8400" t="str">
            <v>Domaine Thierry Merlin-Cherrie r, Sancerre</v>
          </cell>
          <cell r="K8400">
            <v>12</v>
          </cell>
          <cell r="L8400">
            <v>750</v>
          </cell>
        </row>
        <row r="8401">
          <cell r="H8401">
            <v>14870390</v>
          </cell>
          <cell r="I8401" t="str">
            <v>29,66 $</v>
          </cell>
          <cell r="J8401" t="str">
            <v xml:space="preserve">BODEGAS AESSIR, Blanc de Noir </v>
          </cell>
          <cell r="K8401">
            <v>6</v>
          </cell>
          <cell r="L8401">
            <v>750</v>
          </cell>
        </row>
        <row r="8402">
          <cell r="H8402">
            <v>14870402</v>
          </cell>
          <cell r="I8402" t="str">
            <v>31,45 $</v>
          </cell>
          <cell r="J8402" t="str">
            <v xml:space="preserve">BODEGAS AESSIR, Bobal Red </v>
          </cell>
          <cell r="K8402">
            <v>6</v>
          </cell>
          <cell r="L8402">
            <v>750</v>
          </cell>
        </row>
        <row r="8403">
          <cell r="H8403">
            <v>14746911</v>
          </cell>
          <cell r="I8403" t="str">
            <v>98,85 $</v>
          </cell>
          <cell r="J8403" t="str">
            <v>il Borgo dei Vettor, Prosecco Valdobbiadene Superiore Brut</v>
          </cell>
          <cell r="K8403">
            <v>12</v>
          </cell>
          <cell r="L8403">
            <v>750</v>
          </cell>
        </row>
        <row r="8404">
          <cell r="H8404">
            <v>15023491</v>
          </cell>
          <cell r="I8404" t="str">
            <v>42,24 $</v>
          </cell>
          <cell r="J8404" t="str">
            <v>Opera Prima Rosso, Tevenezie M erlot</v>
          </cell>
          <cell r="K8404">
            <v>12</v>
          </cell>
          <cell r="L8404">
            <v>750</v>
          </cell>
        </row>
        <row r="8405">
          <cell r="H8405">
            <v>14853274</v>
          </cell>
          <cell r="I8405" t="str">
            <v>42,24 $</v>
          </cell>
          <cell r="J8405" t="str">
            <v>Opera Prima, Trevenezie Chardo nnay</v>
          </cell>
          <cell r="K8405">
            <v>12</v>
          </cell>
          <cell r="L8405">
            <v>750</v>
          </cell>
        </row>
        <row r="8406">
          <cell r="H8406">
            <v>14848555</v>
          </cell>
          <cell r="I8406" t="str">
            <v>33,70 $</v>
          </cell>
          <cell r="J8406" t="str">
            <v>Bodineau Philippe, Muscadet Sè vre et Maine sur Lie</v>
          </cell>
          <cell r="K8406">
            <v>6</v>
          </cell>
          <cell r="L8406">
            <v>750</v>
          </cell>
        </row>
        <row r="8407">
          <cell r="H8407">
            <v>14767886</v>
          </cell>
          <cell r="I8407" t="str">
            <v>978,42 $</v>
          </cell>
          <cell r="J8407" t="str">
            <v>Paul Jaboulet Aîné, Hermitage La Chapelle</v>
          </cell>
          <cell r="K8407">
            <v>1</v>
          </cell>
          <cell r="L8407">
            <v>3000</v>
          </cell>
        </row>
        <row r="8408">
          <cell r="H8408">
            <v>14852554</v>
          </cell>
          <cell r="I8408" t="str">
            <v>44,08 $</v>
          </cell>
          <cell r="J8408" t="str">
            <v xml:space="preserve">Villa Castello, Pinot Grigio </v>
          </cell>
          <cell r="K8408">
            <v>12</v>
          </cell>
          <cell r="L8408">
            <v>750</v>
          </cell>
        </row>
        <row r="8409">
          <cell r="H8409">
            <v>15021891</v>
          </cell>
          <cell r="I8409" t="str">
            <v>143,52 $</v>
          </cell>
          <cell r="J8409" t="str">
            <v xml:space="preserve">Benjamin Bridge, Riesling </v>
          </cell>
          <cell r="K8409">
            <v>12</v>
          </cell>
          <cell r="L8409">
            <v>750</v>
          </cell>
        </row>
        <row r="8410">
          <cell r="H8410">
            <v>15016611</v>
          </cell>
          <cell r="I8410" t="str">
            <v>1,26 $</v>
          </cell>
          <cell r="J8410" t="str">
            <v xml:space="preserve">EV - Vins de la Californie </v>
          </cell>
          <cell r="K8410">
            <v>12</v>
          </cell>
          <cell r="L8410">
            <v>750</v>
          </cell>
        </row>
        <row r="8411">
          <cell r="H8411">
            <v>14921370</v>
          </cell>
          <cell r="I8411" t="str">
            <v>248,40 $</v>
          </cell>
          <cell r="J8411" t="str">
            <v xml:space="preserve">Anthony Buchanan, Pinot Noir </v>
          </cell>
          <cell r="K8411">
            <v>12</v>
          </cell>
          <cell r="L8411">
            <v>750</v>
          </cell>
        </row>
        <row r="8412">
          <cell r="H8412">
            <v>14921329</v>
          </cell>
          <cell r="I8412" t="str">
            <v>193,20 $</v>
          </cell>
          <cell r="J8412" t="str">
            <v xml:space="preserve">Anthony Buchanan, Ancestrale </v>
          </cell>
          <cell r="K8412">
            <v>12</v>
          </cell>
          <cell r="L8412">
            <v>750</v>
          </cell>
        </row>
        <row r="8413">
          <cell r="H8413">
            <v>14921409</v>
          </cell>
          <cell r="I8413" t="str">
            <v>207,00 $</v>
          </cell>
          <cell r="J8413" t="str">
            <v xml:space="preserve">Anthony Buchanan, SNAFU </v>
          </cell>
          <cell r="K8413">
            <v>12</v>
          </cell>
          <cell r="L8413">
            <v>750</v>
          </cell>
        </row>
        <row r="8414">
          <cell r="H8414">
            <v>14921337</v>
          </cell>
          <cell r="I8414" t="str">
            <v>220,80 $</v>
          </cell>
          <cell r="J8414" t="str">
            <v xml:space="preserve">Anthony Buchanan, FUBAR </v>
          </cell>
          <cell r="K8414">
            <v>12</v>
          </cell>
          <cell r="L8414">
            <v>750</v>
          </cell>
        </row>
        <row r="8415">
          <cell r="H8415">
            <v>14921530</v>
          </cell>
          <cell r="I8415" t="str">
            <v>124,20 $</v>
          </cell>
          <cell r="J8415" t="str">
            <v xml:space="preserve">Anthony Buchanan, Pinot Blanc </v>
          </cell>
          <cell r="K8415">
            <v>12</v>
          </cell>
          <cell r="L8415">
            <v>750</v>
          </cell>
        </row>
        <row r="8416">
          <cell r="H8416">
            <v>14921628</v>
          </cell>
          <cell r="I8416" t="str">
            <v>193,20 $</v>
          </cell>
          <cell r="J8416" t="str">
            <v xml:space="preserve">Anthony Buchanan, Trois Orange </v>
          </cell>
          <cell r="K8416">
            <v>12</v>
          </cell>
          <cell r="L8416">
            <v>750</v>
          </cell>
        </row>
        <row r="8417">
          <cell r="H8417">
            <v>14769831</v>
          </cell>
          <cell r="I8417" t="str">
            <v>36,75 $</v>
          </cell>
          <cell r="J8417" t="str">
            <v>Secret de Lunès Syrah, Mas de Lunès</v>
          </cell>
          <cell r="K8417">
            <v>6</v>
          </cell>
          <cell r="L8417">
            <v>750</v>
          </cell>
        </row>
        <row r="8418">
          <cell r="H8418">
            <v>14770225</v>
          </cell>
          <cell r="I8418" t="str">
            <v>52,95 $</v>
          </cell>
          <cell r="J8418" t="str">
            <v>SAMSó, ''nature'', Domaine Caz es</v>
          </cell>
          <cell r="K8418">
            <v>6</v>
          </cell>
          <cell r="L8418">
            <v>750</v>
          </cell>
        </row>
        <row r="8419">
          <cell r="H8419">
            <v>14877786</v>
          </cell>
          <cell r="I8419" t="str">
            <v>29,75 $</v>
          </cell>
          <cell r="J8419" t="str">
            <v>Terre d'ardoise, Mas Lavail, C arignan vieilles vignes</v>
          </cell>
          <cell r="K8419">
            <v>6</v>
          </cell>
          <cell r="L8419">
            <v>750</v>
          </cell>
        </row>
        <row r="8420">
          <cell r="H8420">
            <v>14959044</v>
          </cell>
          <cell r="I8420" t="str">
            <v>44,93 $</v>
          </cell>
          <cell r="J8420" t="str">
            <v>Laurent Batlle, Equinoxe blanc de noir</v>
          </cell>
          <cell r="K8420">
            <v>6</v>
          </cell>
          <cell r="L8420">
            <v>750</v>
          </cell>
        </row>
        <row r="8421">
          <cell r="H8421">
            <v>14958834</v>
          </cell>
          <cell r="I8421" t="str">
            <v>55,72 $</v>
          </cell>
          <cell r="J8421" t="str">
            <v>Laurent Batlle, Les Landes de Pierres</v>
          </cell>
          <cell r="K8421">
            <v>6</v>
          </cell>
          <cell r="L8421">
            <v>750</v>
          </cell>
        </row>
        <row r="8422">
          <cell r="H8422">
            <v>14753177</v>
          </cell>
          <cell r="I8422" t="str">
            <v>53,62 $</v>
          </cell>
          <cell r="J8422" t="str">
            <v>Domaine de l'Amandine, Cuvée M athilde</v>
          </cell>
          <cell r="K8422">
            <v>12</v>
          </cell>
          <cell r="L8422">
            <v>750</v>
          </cell>
        </row>
        <row r="8423">
          <cell r="H8423">
            <v>14838306</v>
          </cell>
          <cell r="I8423" t="str">
            <v>51,58 $</v>
          </cell>
          <cell r="J8423" t="str">
            <v xml:space="preserve">CO - Coeur de Clairmont </v>
          </cell>
          <cell r="K8423">
            <v>6</v>
          </cell>
          <cell r="L8423">
            <v>750</v>
          </cell>
        </row>
        <row r="8424">
          <cell r="H8424">
            <v>14838947</v>
          </cell>
          <cell r="I8424" t="str">
            <v>71,71 $</v>
          </cell>
          <cell r="J8424" t="str">
            <v xml:space="preserve">CO - Terre d'Elise </v>
          </cell>
          <cell r="K8424">
            <v>6</v>
          </cell>
          <cell r="L8424">
            <v>750</v>
          </cell>
        </row>
        <row r="8425">
          <cell r="H8425">
            <v>14838963</v>
          </cell>
          <cell r="I8425" t="str">
            <v>36,85 $</v>
          </cell>
          <cell r="J8425" t="str">
            <v>CO - Viognier Caprice de Clair mont</v>
          </cell>
          <cell r="K8425">
            <v>6</v>
          </cell>
          <cell r="L8425">
            <v>750</v>
          </cell>
        </row>
        <row r="8426">
          <cell r="H8426">
            <v>14838040</v>
          </cell>
          <cell r="I8426" t="str">
            <v>87,62 $</v>
          </cell>
          <cell r="J8426" t="str">
            <v>CO - L'Idylle, Domaine Martine lli</v>
          </cell>
          <cell r="K8426">
            <v>6</v>
          </cell>
          <cell r="L8426">
            <v>750</v>
          </cell>
        </row>
        <row r="8427">
          <cell r="H8427">
            <v>14837231</v>
          </cell>
          <cell r="I8427" t="str">
            <v>64,79 $</v>
          </cell>
          <cell r="J8427" t="str">
            <v xml:space="preserve">CO - Pionniers, Clairmont </v>
          </cell>
          <cell r="K8427">
            <v>6</v>
          </cell>
          <cell r="L8427">
            <v>750</v>
          </cell>
        </row>
        <row r="8428">
          <cell r="H8428">
            <v>14739594</v>
          </cell>
          <cell r="I8428" t="str">
            <v>59,26 $</v>
          </cell>
          <cell r="J8428" t="str">
            <v>Bon Remède, Ventoux Vieilles V ignes Terra Vitis</v>
          </cell>
          <cell r="K8428">
            <v>12</v>
          </cell>
          <cell r="L8428">
            <v>750</v>
          </cell>
        </row>
        <row r="8429">
          <cell r="H8429">
            <v>14960598</v>
          </cell>
          <cell r="I8429" t="str">
            <v>44,93 $</v>
          </cell>
          <cell r="J8429" t="str">
            <v>Les Cigales dans la Fourmilier e, Marée basse</v>
          </cell>
          <cell r="K8429">
            <v>6</v>
          </cell>
          <cell r="L8429">
            <v>750</v>
          </cell>
        </row>
        <row r="8430">
          <cell r="H8430">
            <v>14966842</v>
          </cell>
          <cell r="I8430" t="str">
            <v>94,36 $</v>
          </cell>
          <cell r="J8430" t="str">
            <v xml:space="preserve">Petra Brédová, Sauvignon </v>
          </cell>
          <cell r="K8430">
            <v>6</v>
          </cell>
          <cell r="L8430">
            <v>750</v>
          </cell>
        </row>
        <row r="8431">
          <cell r="H8431">
            <v>14966851</v>
          </cell>
          <cell r="I8431" t="str">
            <v>80,88 $</v>
          </cell>
          <cell r="J8431" t="str">
            <v xml:space="preserve">Petra Brédová, Jolly Wine </v>
          </cell>
          <cell r="K8431">
            <v>6</v>
          </cell>
          <cell r="L8431">
            <v>750</v>
          </cell>
        </row>
        <row r="8432">
          <cell r="H8432">
            <v>14967802</v>
          </cell>
          <cell r="I8432" t="str">
            <v>98,85 $</v>
          </cell>
          <cell r="J8432" t="str">
            <v>Fruktstereo, Plumenian Rhapsod y</v>
          </cell>
          <cell r="K8432">
            <v>6</v>
          </cell>
          <cell r="L8432">
            <v>750</v>
          </cell>
        </row>
        <row r="8433">
          <cell r="H8433">
            <v>14967845</v>
          </cell>
          <cell r="I8433" t="str">
            <v>62,91 $</v>
          </cell>
          <cell r="J8433" t="str">
            <v xml:space="preserve">Fruktstereo, Désencidré </v>
          </cell>
          <cell r="K8433">
            <v>6</v>
          </cell>
          <cell r="L8433">
            <v>750</v>
          </cell>
        </row>
        <row r="8434">
          <cell r="H8434">
            <v>14967693</v>
          </cell>
          <cell r="I8434" t="str">
            <v>193,22 $</v>
          </cell>
          <cell r="J8434" t="str">
            <v>Fruktstereo, Mag Plumenian Rha psody</v>
          </cell>
          <cell r="K8434">
            <v>6</v>
          </cell>
          <cell r="L8434">
            <v>1500</v>
          </cell>
        </row>
        <row r="8435">
          <cell r="H8435">
            <v>14967706</v>
          </cell>
          <cell r="I8435" t="str">
            <v>233,66 $</v>
          </cell>
          <cell r="J8435" t="str">
            <v xml:space="preserve">Fruktstereo, Mag Grape Me </v>
          </cell>
          <cell r="K8435">
            <v>6</v>
          </cell>
          <cell r="L8435">
            <v>1500</v>
          </cell>
        </row>
        <row r="8436">
          <cell r="H8436">
            <v>14966981</v>
          </cell>
          <cell r="I8436" t="str">
            <v>62,40 $</v>
          </cell>
          <cell r="J8436" t="str">
            <v>À bouche que veux-tu, Domaine Les Terres Promises</v>
          </cell>
          <cell r="K8436">
            <v>6</v>
          </cell>
          <cell r="L8436">
            <v>750</v>
          </cell>
        </row>
        <row r="8437">
          <cell r="H8437">
            <v>14879204</v>
          </cell>
          <cell r="I8437" t="str">
            <v>29,75 $</v>
          </cell>
          <cell r="J8437" t="str">
            <v>Terre d'ardoise, Mas Lavail, C arignan blanc vieilles vignes</v>
          </cell>
          <cell r="K8437">
            <v>6</v>
          </cell>
          <cell r="L8437">
            <v>750</v>
          </cell>
        </row>
        <row r="8438">
          <cell r="H8438">
            <v>14970366</v>
          </cell>
          <cell r="I8438" t="str">
            <v>34,58 $</v>
          </cell>
          <cell r="J8438" t="str">
            <v>Vin Nouveau Nature, Domaine Ca zes</v>
          </cell>
          <cell r="K8438">
            <v>6</v>
          </cell>
          <cell r="L8438">
            <v>750</v>
          </cell>
        </row>
        <row r="8439">
          <cell r="H8439">
            <v>14970374</v>
          </cell>
          <cell r="I8439" t="str">
            <v>34,58 $</v>
          </cell>
          <cell r="J8439" t="str">
            <v>Vin Nouveau Nature blanc, Doma ine Cazes</v>
          </cell>
          <cell r="K8439">
            <v>6</v>
          </cell>
          <cell r="L8439">
            <v>750</v>
          </cell>
        </row>
        <row r="8440">
          <cell r="H8440">
            <v>14972409</v>
          </cell>
          <cell r="I8440" t="str">
            <v>68,30 $</v>
          </cell>
          <cell r="J8440" t="str">
            <v>Clos Fornelli, Stella Rose rou ge</v>
          </cell>
          <cell r="K8440">
            <v>6</v>
          </cell>
          <cell r="L8440">
            <v>750</v>
          </cell>
        </row>
        <row r="8441">
          <cell r="H8441">
            <v>14971983</v>
          </cell>
          <cell r="I8441" t="str">
            <v>51,22 $</v>
          </cell>
          <cell r="J8441" t="str">
            <v>Ingeri Din Micul Paris, Feteas ca Neagra</v>
          </cell>
          <cell r="K8441">
            <v>6</v>
          </cell>
          <cell r="L8441">
            <v>750</v>
          </cell>
        </row>
        <row r="8442">
          <cell r="H8442">
            <v>14971967</v>
          </cell>
          <cell r="I8442" t="str">
            <v>53,92 $</v>
          </cell>
          <cell r="J8442" t="str">
            <v xml:space="preserve">Great Hawk </v>
          </cell>
          <cell r="K8442">
            <v>12</v>
          </cell>
          <cell r="L8442">
            <v>750</v>
          </cell>
        </row>
        <row r="8443">
          <cell r="H8443">
            <v>14781039</v>
          </cell>
          <cell r="I8443" t="str">
            <v>25,16 $</v>
          </cell>
          <cell r="J8443" t="str">
            <v>Anno Domini 47, Bio-Vegan Friz zante Prosecco D.O.C</v>
          </cell>
          <cell r="K8443">
            <v>6</v>
          </cell>
          <cell r="L8443">
            <v>750</v>
          </cell>
        </row>
        <row r="8444">
          <cell r="H8444">
            <v>14828132</v>
          </cell>
          <cell r="I8444" t="str">
            <v>29,84 $</v>
          </cell>
          <cell r="J8444" t="str">
            <v xml:space="preserve">Tombacco, Pecorino IGT </v>
          </cell>
          <cell r="K8444">
            <v>6</v>
          </cell>
          <cell r="L8444">
            <v>750</v>
          </cell>
        </row>
        <row r="8445">
          <cell r="H8445">
            <v>14824596</v>
          </cell>
          <cell r="I8445" t="str">
            <v>26,96 $</v>
          </cell>
          <cell r="J8445" t="str">
            <v>Caferro, Ai Casoni Pinot Grigi o</v>
          </cell>
          <cell r="K8445">
            <v>12</v>
          </cell>
          <cell r="L8445">
            <v>750</v>
          </cell>
        </row>
        <row r="8446">
          <cell r="H8446">
            <v>14845776</v>
          </cell>
          <cell r="I8446" t="str">
            <v>127,61 $</v>
          </cell>
          <cell r="J8446" t="str">
            <v>Champagne Perseval-Farge, C. d e Réserve Brut</v>
          </cell>
          <cell r="K8446">
            <v>6</v>
          </cell>
          <cell r="L8446">
            <v>750</v>
          </cell>
        </row>
        <row r="8447">
          <cell r="H8447">
            <v>14987387</v>
          </cell>
          <cell r="I8447" t="str">
            <v>64,79 $</v>
          </cell>
          <cell r="J8447" t="str">
            <v xml:space="preserve">Saroto Nat'Cool! </v>
          </cell>
          <cell r="K8447">
            <v>6</v>
          </cell>
          <cell r="L8447">
            <v>1000</v>
          </cell>
        </row>
        <row r="8448">
          <cell r="H8448">
            <v>14818250</v>
          </cell>
          <cell r="I8448" t="str">
            <v>111,11 $</v>
          </cell>
          <cell r="J8448" t="str">
            <v>Julien Brocard, La Boissonneus e Chablis</v>
          </cell>
          <cell r="K8448">
            <v>7</v>
          </cell>
          <cell r="L8448">
            <v>750</v>
          </cell>
        </row>
        <row r="8449">
          <cell r="H8449">
            <v>14990447</v>
          </cell>
          <cell r="I8449" t="str">
            <v>132,91 $</v>
          </cell>
          <cell r="J8449" t="str">
            <v>Couvreur Philippart et Fils, G rande Reserve</v>
          </cell>
          <cell r="K8449">
            <v>6</v>
          </cell>
          <cell r="L8449">
            <v>750</v>
          </cell>
        </row>
        <row r="8450">
          <cell r="H8450">
            <v>14992282</v>
          </cell>
          <cell r="I8450" t="str">
            <v>69,20 $</v>
          </cell>
          <cell r="J8450" t="str">
            <v xml:space="preserve">Poggio l'Apparita, Il no 6 </v>
          </cell>
          <cell r="K8450">
            <v>6</v>
          </cell>
          <cell r="L8450">
            <v>750</v>
          </cell>
        </row>
        <row r="8451">
          <cell r="H8451">
            <v>14992274</v>
          </cell>
          <cell r="I8451" t="str">
            <v>59,91 $</v>
          </cell>
          <cell r="J8451" t="str">
            <v xml:space="preserve">Poggio l'Apparita, San Michele </v>
          </cell>
          <cell r="K8451">
            <v>2</v>
          </cell>
          <cell r="L8451">
            <v>1500</v>
          </cell>
        </row>
        <row r="8452">
          <cell r="H8452">
            <v>14992266</v>
          </cell>
          <cell r="I8452" t="str">
            <v>98,85 $</v>
          </cell>
          <cell r="J8452" t="str">
            <v>Poggio l'Apparita, Limited Edi tion</v>
          </cell>
          <cell r="K8452">
            <v>2</v>
          </cell>
          <cell r="L8452">
            <v>1500</v>
          </cell>
        </row>
        <row r="8453">
          <cell r="H8453">
            <v>14757119</v>
          </cell>
          <cell r="I8453" t="str">
            <v>69,20 $</v>
          </cell>
          <cell r="J8453" t="str">
            <v xml:space="preserve">Poggio l'Apparita, il no5 </v>
          </cell>
          <cell r="K8453">
            <v>6</v>
          </cell>
          <cell r="L8453">
            <v>750</v>
          </cell>
        </row>
        <row r="8454">
          <cell r="H8454">
            <v>14757012</v>
          </cell>
          <cell r="I8454" t="str">
            <v>56,62 $</v>
          </cell>
          <cell r="J8454" t="str">
            <v>Poggio l'Apparita, San Gio' Bi anco</v>
          </cell>
          <cell r="K8454">
            <v>6</v>
          </cell>
          <cell r="L8454">
            <v>750</v>
          </cell>
        </row>
        <row r="8455">
          <cell r="H8455">
            <v>14992901</v>
          </cell>
          <cell r="I8455" t="str">
            <v>47,63 $</v>
          </cell>
          <cell r="J8455" t="str">
            <v xml:space="preserve">Zweigelt </v>
          </cell>
          <cell r="K8455">
            <v>6</v>
          </cell>
          <cell r="L8455">
            <v>750</v>
          </cell>
        </row>
        <row r="8456">
          <cell r="H8456">
            <v>14992741</v>
          </cell>
          <cell r="I8456" t="str">
            <v>47,18 $</v>
          </cell>
          <cell r="J8456" t="str">
            <v>Kracher und Sohm, Grüner Veltl iner Lion</v>
          </cell>
          <cell r="K8456">
            <v>6</v>
          </cell>
          <cell r="L8456">
            <v>750</v>
          </cell>
        </row>
        <row r="8457">
          <cell r="H8457">
            <v>14811111</v>
          </cell>
          <cell r="I8457" t="str">
            <v>73,33 $</v>
          </cell>
          <cell r="J8457" t="str">
            <v>Domaine Ricard, Le Pierre à Fe u</v>
          </cell>
          <cell r="K8457">
            <v>12</v>
          </cell>
          <cell r="L8457">
            <v>750</v>
          </cell>
        </row>
        <row r="8458">
          <cell r="H8458">
            <v>14855317</v>
          </cell>
          <cell r="I8458" t="str">
            <v>124,92 $</v>
          </cell>
          <cell r="J8458" t="str">
            <v>Domaine Ricard, Les Trois Chên es</v>
          </cell>
          <cell r="K8458">
            <v>12</v>
          </cell>
          <cell r="L8458">
            <v>750</v>
          </cell>
        </row>
        <row r="8459">
          <cell r="H8459">
            <v>14855309</v>
          </cell>
          <cell r="I8459" t="str">
            <v>124,92 $</v>
          </cell>
          <cell r="J8459" t="str">
            <v>Domaine Ricard, Le Vilain Peti t Rouge</v>
          </cell>
          <cell r="K8459">
            <v>12</v>
          </cell>
          <cell r="L8459">
            <v>750</v>
          </cell>
        </row>
        <row r="8460">
          <cell r="H8460">
            <v>14983693</v>
          </cell>
          <cell r="I8460" t="str">
            <v>121,22 $</v>
          </cell>
          <cell r="J8460" t="str">
            <v xml:space="preserve">Atanasius, Gut Oggau </v>
          </cell>
          <cell r="K8460">
            <v>3</v>
          </cell>
          <cell r="L8460">
            <v>1500</v>
          </cell>
        </row>
        <row r="8461">
          <cell r="H8461">
            <v>14787684</v>
          </cell>
          <cell r="I8461" t="str">
            <v>71,89 $</v>
          </cell>
          <cell r="J8461" t="str">
            <v>Giuseppe Cortese, Barbera d'Al ba Morassina</v>
          </cell>
          <cell r="K8461">
            <v>6</v>
          </cell>
          <cell r="L8461">
            <v>750</v>
          </cell>
        </row>
        <row r="8462">
          <cell r="H8462">
            <v>15002674</v>
          </cell>
          <cell r="I8462" t="str">
            <v>53,92 $</v>
          </cell>
          <cell r="J8462" t="str">
            <v>Fiorellino White Wine, Fratell i Ponte</v>
          </cell>
          <cell r="K8462">
            <v>12</v>
          </cell>
          <cell r="L8462">
            <v>750</v>
          </cell>
        </row>
        <row r="8463">
          <cell r="H8463">
            <v>14826313</v>
          </cell>
          <cell r="I8463" t="str">
            <v>59,26 $</v>
          </cell>
          <cell r="J8463" t="str">
            <v>Migliarina &amp; Montozzi, Chianti Superiore Villa Migliarina</v>
          </cell>
          <cell r="K8463">
            <v>12</v>
          </cell>
          <cell r="L8463">
            <v>750</v>
          </cell>
        </row>
        <row r="8464">
          <cell r="H8464">
            <v>14905273</v>
          </cell>
          <cell r="I8464" t="str">
            <v>89,87 $</v>
          </cell>
          <cell r="J8464" t="str">
            <v>Migliarina &amp; Montozzi, Chianti Riserva</v>
          </cell>
          <cell r="K8464">
            <v>12</v>
          </cell>
          <cell r="L8464">
            <v>750</v>
          </cell>
        </row>
        <row r="8465">
          <cell r="H8465">
            <v>14818330</v>
          </cell>
          <cell r="I8465" t="str">
            <v>79,07 $</v>
          </cell>
          <cell r="J8465" t="str">
            <v>Clos Montblanc Únic, Pinot Noi r</v>
          </cell>
          <cell r="K8465">
            <v>12</v>
          </cell>
          <cell r="L8465">
            <v>750</v>
          </cell>
        </row>
        <row r="8466">
          <cell r="H8466">
            <v>14766411</v>
          </cell>
          <cell r="I8466" t="str">
            <v>33,25 $</v>
          </cell>
          <cell r="J8466" t="str">
            <v>Clos Montblanc, Verema Selecci onada</v>
          </cell>
          <cell r="K8466">
            <v>12</v>
          </cell>
          <cell r="L8466">
            <v>750</v>
          </cell>
        </row>
        <row r="8467">
          <cell r="H8467">
            <v>14854058</v>
          </cell>
          <cell r="I8467" t="str">
            <v>40,80 $</v>
          </cell>
          <cell r="J8467" t="str">
            <v xml:space="preserve">Bodegas Latue, Sparkling Airen </v>
          </cell>
          <cell r="K8467">
            <v>6</v>
          </cell>
          <cell r="L8467">
            <v>750</v>
          </cell>
        </row>
        <row r="8468">
          <cell r="H8468">
            <v>14990316</v>
          </cell>
          <cell r="I8468" t="str">
            <v>126,98 $</v>
          </cell>
          <cell r="J8468" t="str">
            <v>Couvreur Philippart et fils, B lanc de Noirs</v>
          </cell>
          <cell r="K8468">
            <v>3</v>
          </cell>
          <cell r="L8468">
            <v>750</v>
          </cell>
        </row>
        <row r="8469">
          <cell r="H8469">
            <v>15006923</v>
          </cell>
          <cell r="I8469" t="str">
            <v>62,01 $</v>
          </cell>
          <cell r="J8469" t="str">
            <v xml:space="preserve">Baileys Flavoured, Ess Cream </v>
          </cell>
          <cell r="K8469">
            <v>12</v>
          </cell>
          <cell r="L8469">
            <v>1000</v>
          </cell>
        </row>
        <row r="8470">
          <cell r="H8470">
            <v>15006894</v>
          </cell>
          <cell r="I8470" t="str">
            <v>62,01 $</v>
          </cell>
          <cell r="J8470" t="str">
            <v>Baileys Flavoured, Salted Cara mel</v>
          </cell>
          <cell r="K8470">
            <v>12</v>
          </cell>
          <cell r="L8470">
            <v>1000</v>
          </cell>
        </row>
        <row r="8471">
          <cell r="H8471">
            <v>15006907</v>
          </cell>
          <cell r="I8471" t="str">
            <v>62,01 $</v>
          </cell>
          <cell r="J8471" t="str">
            <v>Baileys Flavoured, Baileys Bir thday Cake</v>
          </cell>
          <cell r="K8471">
            <v>12</v>
          </cell>
          <cell r="L8471">
            <v>700</v>
          </cell>
        </row>
        <row r="8472">
          <cell r="H8472">
            <v>15006886</v>
          </cell>
          <cell r="I8472" t="str">
            <v>62,01 $</v>
          </cell>
          <cell r="J8472" t="str">
            <v>Baileys Flavoured, Baileys Pin a Colada</v>
          </cell>
          <cell r="K8472">
            <v>6</v>
          </cell>
          <cell r="L8472">
            <v>700</v>
          </cell>
        </row>
        <row r="8473">
          <cell r="H8473">
            <v>15006915</v>
          </cell>
          <cell r="I8473" t="str">
            <v>62,01 $</v>
          </cell>
          <cell r="J8473" t="str">
            <v>Baileys flavoured, Strawberrie s &amp; Cream</v>
          </cell>
          <cell r="K8473">
            <v>12</v>
          </cell>
          <cell r="L8473">
            <v>700</v>
          </cell>
        </row>
        <row r="8474">
          <cell r="H8474">
            <v>14965612</v>
          </cell>
          <cell r="I8474" t="str">
            <v>1,50 $</v>
          </cell>
          <cell r="J8474" t="str">
            <v>Taittinger Comtes de Champagne Brut Blanc de Blancs</v>
          </cell>
          <cell r="K8474">
            <v>4</v>
          </cell>
          <cell r="L8474">
            <v>750</v>
          </cell>
        </row>
        <row r="8475">
          <cell r="H8475">
            <v>14978384</v>
          </cell>
          <cell r="I8475" t="str">
            <v>112,34 $</v>
          </cell>
          <cell r="J8475" t="str">
            <v>Falezze, Valpolicella superior e</v>
          </cell>
          <cell r="K8475">
            <v>6</v>
          </cell>
          <cell r="L8475">
            <v>750</v>
          </cell>
        </row>
        <row r="8476">
          <cell r="H8476">
            <v>14941004</v>
          </cell>
          <cell r="I8476" t="str">
            <v>193,20 $</v>
          </cell>
          <cell r="J8476" t="str">
            <v>Anthony Buchanan, Grape Apple Dandelion</v>
          </cell>
          <cell r="K8476">
            <v>12</v>
          </cell>
          <cell r="L8476">
            <v>750</v>
          </cell>
        </row>
        <row r="8477">
          <cell r="H8477">
            <v>14943245</v>
          </cell>
          <cell r="I8477" t="str">
            <v>58,50 $</v>
          </cell>
          <cell r="J8477" t="str">
            <v xml:space="preserve">Testalonga, Follow your dreams </v>
          </cell>
          <cell r="K8477">
            <v>6</v>
          </cell>
          <cell r="L8477">
            <v>750</v>
          </cell>
        </row>
        <row r="8478">
          <cell r="H8478">
            <v>14945048</v>
          </cell>
          <cell r="I8478" t="str">
            <v>210,29 $</v>
          </cell>
          <cell r="J8478" t="str">
            <v>Giovanni Ederle, Amarone della Valpolicella</v>
          </cell>
          <cell r="K8478">
            <v>6</v>
          </cell>
          <cell r="L8478">
            <v>750</v>
          </cell>
        </row>
        <row r="8479">
          <cell r="H8479">
            <v>14944900</v>
          </cell>
          <cell r="I8479" t="str">
            <v>100,65 $</v>
          </cell>
          <cell r="J8479" t="str">
            <v>Giovanni Ederle, Recioto Della Valpolicella</v>
          </cell>
          <cell r="K8479">
            <v>6</v>
          </cell>
          <cell r="L8479">
            <v>375</v>
          </cell>
        </row>
        <row r="8480">
          <cell r="H8480">
            <v>14945857</v>
          </cell>
          <cell r="I8480" t="str">
            <v>30,56 $</v>
          </cell>
          <cell r="J8480" t="str">
            <v xml:space="preserve">Quinta da Fata </v>
          </cell>
          <cell r="K8480">
            <v>6</v>
          </cell>
          <cell r="L8480">
            <v>750</v>
          </cell>
        </row>
        <row r="8481">
          <cell r="H8481">
            <v>14949436</v>
          </cell>
          <cell r="I8481" t="str">
            <v>125,15 $</v>
          </cell>
          <cell r="J8481" t="str">
            <v>Anthill Farms, Anderson Valley Pinot Noir</v>
          </cell>
          <cell r="K8481">
            <v>6</v>
          </cell>
          <cell r="L8481">
            <v>750</v>
          </cell>
        </row>
        <row r="8482">
          <cell r="H8482">
            <v>14951747</v>
          </cell>
          <cell r="I8482" t="str">
            <v>88,22 $</v>
          </cell>
          <cell r="J8482" t="str">
            <v xml:space="preserve">Antoniotti, Coste della Sesia </v>
          </cell>
          <cell r="K8482">
            <v>6</v>
          </cell>
          <cell r="L8482">
            <v>750</v>
          </cell>
        </row>
        <row r="8483">
          <cell r="H8483">
            <v>14957348</v>
          </cell>
          <cell r="I8483" t="str">
            <v>90,59 $</v>
          </cell>
          <cell r="J8483" t="str">
            <v xml:space="preserve">Marc Kreydenweiss, Grimaudes </v>
          </cell>
          <cell r="K8483">
            <v>12</v>
          </cell>
          <cell r="L8483">
            <v>750</v>
          </cell>
        </row>
        <row r="8484">
          <cell r="H8484">
            <v>14861864</v>
          </cell>
          <cell r="I8484" t="str">
            <v>125,82 $</v>
          </cell>
          <cell r="J8484" t="str">
            <v xml:space="preserve">Roc des Anges, Fagayra rouge </v>
          </cell>
          <cell r="K8484">
            <v>6</v>
          </cell>
          <cell r="L8484">
            <v>750</v>
          </cell>
        </row>
        <row r="8485">
          <cell r="H8485">
            <v>14861750</v>
          </cell>
          <cell r="I8485" t="str">
            <v>125,82 $</v>
          </cell>
          <cell r="J8485" t="str">
            <v xml:space="preserve">Roc des Anges, Fagayra Blanc </v>
          </cell>
          <cell r="K8485">
            <v>6</v>
          </cell>
          <cell r="L8485">
            <v>750</v>
          </cell>
        </row>
        <row r="8486">
          <cell r="H8486">
            <v>14964943</v>
          </cell>
          <cell r="I8486" t="str">
            <v>47,93 $</v>
          </cell>
          <cell r="J8486" t="str">
            <v>Desprat Saint Verny, Le Tracte ur blanc</v>
          </cell>
          <cell r="K8486">
            <v>6</v>
          </cell>
          <cell r="L8486">
            <v>750</v>
          </cell>
        </row>
        <row r="8487">
          <cell r="H8487">
            <v>14964951</v>
          </cell>
          <cell r="I8487" t="str">
            <v>38,94 $</v>
          </cell>
          <cell r="J8487" t="str">
            <v>Desprat Saint Verny, Tracteur Pinot Noir</v>
          </cell>
          <cell r="K8487">
            <v>6</v>
          </cell>
          <cell r="L8487">
            <v>750</v>
          </cell>
        </row>
        <row r="8488">
          <cell r="H8488">
            <v>14964960</v>
          </cell>
          <cell r="I8488" t="str">
            <v>56,92 $</v>
          </cell>
          <cell r="J8488" t="str">
            <v>Desprat Saint Verny, Les Couta yres 4.4</v>
          </cell>
          <cell r="K8488">
            <v>6</v>
          </cell>
          <cell r="L8488">
            <v>750</v>
          </cell>
        </row>
        <row r="8489">
          <cell r="H8489">
            <v>14756933</v>
          </cell>
          <cell r="I8489" t="str">
            <v>75,49 $</v>
          </cell>
          <cell r="J8489" t="str">
            <v xml:space="preserve">Brand Bros, Müller-Thurgau SC </v>
          </cell>
          <cell r="K8489">
            <v>6</v>
          </cell>
          <cell r="L8489">
            <v>750</v>
          </cell>
        </row>
        <row r="8490">
          <cell r="H8490">
            <v>14790832</v>
          </cell>
          <cell r="I8490" t="str">
            <v>48,59 $</v>
          </cell>
          <cell r="J8490" t="str">
            <v>Domaine Les Terres Promises, A ppel d'air</v>
          </cell>
          <cell r="K8490">
            <v>6</v>
          </cell>
          <cell r="L8490">
            <v>750</v>
          </cell>
        </row>
        <row r="8491">
          <cell r="H8491">
            <v>14967191</v>
          </cell>
          <cell r="I8491" t="str">
            <v>161,76 $</v>
          </cell>
          <cell r="J8491" t="str">
            <v xml:space="preserve">Gazzetta, Bianco G05 </v>
          </cell>
          <cell r="K8491">
            <v>12</v>
          </cell>
          <cell r="L8491">
            <v>750</v>
          </cell>
        </row>
        <row r="8492">
          <cell r="H8492">
            <v>14967212</v>
          </cell>
          <cell r="I8492" t="str">
            <v>161,76 $</v>
          </cell>
          <cell r="J8492" t="str">
            <v xml:space="preserve">Gazzetta, Rosso Castagno </v>
          </cell>
          <cell r="K8492">
            <v>12</v>
          </cell>
          <cell r="L8492">
            <v>750</v>
          </cell>
        </row>
        <row r="8493">
          <cell r="H8493">
            <v>14966893</v>
          </cell>
          <cell r="I8493" t="str">
            <v>76,39 $</v>
          </cell>
          <cell r="J8493" t="str">
            <v xml:space="preserve">Ajola, Rosso Ajola </v>
          </cell>
          <cell r="K8493">
            <v>6</v>
          </cell>
          <cell r="L8493">
            <v>750</v>
          </cell>
        </row>
        <row r="8494">
          <cell r="H8494">
            <v>14966682</v>
          </cell>
          <cell r="I8494" t="str">
            <v>80,88 $</v>
          </cell>
          <cell r="J8494" t="str">
            <v xml:space="preserve">Ajola, Bianco #2 </v>
          </cell>
          <cell r="K8494">
            <v>6</v>
          </cell>
          <cell r="L8494">
            <v>750</v>
          </cell>
        </row>
        <row r="8495">
          <cell r="H8495">
            <v>14967466</v>
          </cell>
          <cell r="I8495" t="str">
            <v>80,88 $</v>
          </cell>
          <cell r="J8495" t="str">
            <v xml:space="preserve">Ajola, Bianco Anfora </v>
          </cell>
          <cell r="K8495">
            <v>6</v>
          </cell>
          <cell r="L8495">
            <v>750</v>
          </cell>
        </row>
        <row r="8496">
          <cell r="H8496">
            <v>14843041</v>
          </cell>
          <cell r="I8496" t="str">
            <v>72,10 $</v>
          </cell>
          <cell r="J8496" t="str">
            <v>Château Petit Roubié, Picpoul de Pinet BIO</v>
          </cell>
          <cell r="K8496">
            <v>12</v>
          </cell>
          <cell r="L8496">
            <v>750</v>
          </cell>
        </row>
        <row r="8497">
          <cell r="H8497">
            <v>14746612</v>
          </cell>
          <cell r="I8497" t="str">
            <v>176,14 $</v>
          </cell>
          <cell r="J8497" t="str">
            <v>Chateau de Chamirey, Mercurey Premier Cru Clos de Ruelles</v>
          </cell>
          <cell r="K8497">
            <v>6</v>
          </cell>
          <cell r="L8497">
            <v>750</v>
          </cell>
        </row>
        <row r="8498">
          <cell r="H8498">
            <v>14755931</v>
          </cell>
          <cell r="I8498" t="str">
            <v>63,49 $</v>
          </cell>
          <cell r="J8498" t="str">
            <v xml:space="preserve">Tenuta de Angelis, Pecorino </v>
          </cell>
          <cell r="K8498">
            <v>12</v>
          </cell>
          <cell r="L8498">
            <v>750</v>
          </cell>
        </row>
        <row r="8499">
          <cell r="H8499">
            <v>14975781</v>
          </cell>
          <cell r="I8499" t="str">
            <v>178,76 $</v>
          </cell>
          <cell r="J8499" t="str">
            <v>Baorna Amarone Della Valpolice lla</v>
          </cell>
          <cell r="K8499">
            <v>6</v>
          </cell>
          <cell r="L8499">
            <v>750</v>
          </cell>
        </row>
        <row r="8500">
          <cell r="H8500">
            <v>14872328</v>
          </cell>
          <cell r="I8500" t="str">
            <v>82,38 $</v>
          </cell>
          <cell r="J8500" t="str">
            <v xml:space="preserve">Il Poggiarello Malvasia </v>
          </cell>
          <cell r="K8500">
            <v>6</v>
          </cell>
          <cell r="L8500">
            <v>750</v>
          </cell>
        </row>
        <row r="8501">
          <cell r="H8501">
            <v>14742443</v>
          </cell>
          <cell r="I8501" t="str">
            <v>30,40 $</v>
          </cell>
          <cell r="J8501" t="str">
            <v xml:space="preserve">Domaine Pons </v>
          </cell>
          <cell r="K8501">
            <v>6</v>
          </cell>
          <cell r="L8501">
            <v>750</v>
          </cell>
        </row>
        <row r="8502">
          <cell r="H8502">
            <v>14872951</v>
          </cell>
          <cell r="I8502" t="str">
            <v>140,79 $</v>
          </cell>
          <cell r="J8502" t="str">
            <v xml:space="preserve">Marquis de Mons </v>
          </cell>
          <cell r="K8502">
            <v>6</v>
          </cell>
          <cell r="L8502">
            <v>750</v>
          </cell>
        </row>
        <row r="8503">
          <cell r="H8503">
            <v>14742523</v>
          </cell>
          <cell r="I8503" t="str">
            <v>145,66 $</v>
          </cell>
          <cell r="J8503" t="str">
            <v>Domaine des Souchons-Côtes du Py</v>
          </cell>
          <cell r="K8503">
            <v>6</v>
          </cell>
          <cell r="L8503">
            <v>750</v>
          </cell>
        </row>
        <row r="8504">
          <cell r="H8504">
            <v>14976928</v>
          </cell>
          <cell r="I8504" t="str">
            <v>70,46 $</v>
          </cell>
          <cell r="J8504" t="str">
            <v>Vino del Giorno Rosso, Salvato re Marino</v>
          </cell>
          <cell r="K8504">
            <v>12</v>
          </cell>
          <cell r="L8504">
            <v>750</v>
          </cell>
        </row>
        <row r="8505">
          <cell r="H8505">
            <v>14843068</v>
          </cell>
          <cell r="I8505" t="str">
            <v>111,44 $</v>
          </cell>
          <cell r="J8505" t="str">
            <v>Catavela, Denavolo, Giulio Arm ani</v>
          </cell>
          <cell r="K8505">
            <v>12</v>
          </cell>
          <cell r="L8505">
            <v>750</v>
          </cell>
        </row>
        <row r="8506">
          <cell r="H8506">
            <v>14842920</v>
          </cell>
          <cell r="I8506" t="str">
            <v>28,76 $</v>
          </cell>
          <cell r="J8506" t="str">
            <v xml:space="preserve">Moxo Real, Vinho Verde branco </v>
          </cell>
          <cell r="K8506">
            <v>12</v>
          </cell>
          <cell r="L8506">
            <v>750</v>
          </cell>
        </row>
        <row r="8507">
          <cell r="H8507">
            <v>14980599</v>
          </cell>
          <cell r="I8507" t="str">
            <v>35,05 $</v>
          </cell>
          <cell r="J8507" t="str">
            <v xml:space="preserve">Dorna Velha, Douro Reserva </v>
          </cell>
          <cell r="K8507">
            <v>6</v>
          </cell>
          <cell r="L8507">
            <v>750</v>
          </cell>
        </row>
        <row r="8508">
          <cell r="H8508">
            <v>14835893</v>
          </cell>
          <cell r="I8508" t="str">
            <v>64,08 $</v>
          </cell>
          <cell r="J8508" t="str">
            <v>Lagar de Darei, Red Lagar de D arei</v>
          </cell>
          <cell r="K8508">
            <v>12</v>
          </cell>
          <cell r="L8508">
            <v>750</v>
          </cell>
        </row>
        <row r="8509">
          <cell r="H8509">
            <v>14835906</v>
          </cell>
          <cell r="I8509" t="str">
            <v>103,35 $</v>
          </cell>
          <cell r="J8509" t="str">
            <v>Lagar de Darei, Red Reserva Se m Abrigo</v>
          </cell>
          <cell r="K8509">
            <v>12</v>
          </cell>
          <cell r="L8509">
            <v>750</v>
          </cell>
        </row>
        <row r="8510">
          <cell r="H8510">
            <v>14834743</v>
          </cell>
          <cell r="I8510" t="str">
            <v>103,35 $</v>
          </cell>
          <cell r="J8510" t="str">
            <v>Lagar de Darei, White Private Selection</v>
          </cell>
          <cell r="K8510">
            <v>12</v>
          </cell>
          <cell r="L8510">
            <v>750</v>
          </cell>
        </row>
        <row r="8511">
          <cell r="H8511">
            <v>14773611</v>
          </cell>
          <cell r="I8511" t="str">
            <v>107,84 $</v>
          </cell>
          <cell r="J8511" t="str">
            <v xml:space="preserve">Torelli, Il Magno </v>
          </cell>
          <cell r="K8511">
            <v>12</v>
          </cell>
          <cell r="L8511">
            <v>750</v>
          </cell>
        </row>
        <row r="8512">
          <cell r="H8512">
            <v>14859297</v>
          </cell>
          <cell r="I8512" t="str">
            <v>65,38 $</v>
          </cell>
          <cell r="J8512" t="str">
            <v xml:space="preserve">Colle Corviano, Montepulciano </v>
          </cell>
          <cell r="K8512">
            <v>12</v>
          </cell>
          <cell r="L8512">
            <v>750</v>
          </cell>
        </row>
        <row r="8513">
          <cell r="H8513">
            <v>14819949</v>
          </cell>
          <cell r="I8513" t="str">
            <v>17,97 $</v>
          </cell>
          <cell r="J8513" t="str">
            <v xml:space="preserve">Pinar de Villena, Tinto </v>
          </cell>
          <cell r="K8513">
            <v>12</v>
          </cell>
          <cell r="L8513">
            <v>750</v>
          </cell>
        </row>
        <row r="8514">
          <cell r="H8514">
            <v>14796898</v>
          </cell>
          <cell r="I8514" t="str">
            <v>88,79 $</v>
          </cell>
          <cell r="J8514" t="str">
            <v xml:space="preserve">Vincaia, Vino Nobile </v>
          </cell>
          <cell r="K8514">
            <v>12</v>
          </cell>
          <cell r="L8514">
            <v>375</v>
          </cell>
        </row>
        <row r="8515">
          <cell r="H8515">
            <v>14796951</v>
          </cell>
          <cell r="I8515" t="str">
            <v>78,63 $</v>
          </cell>
          <cell r="J8515" t="str">
            <v xml:space="preserve">Vincaia, Vino Nobile </v>
          </cell>
          <cell r="K8515">
            <v>1</v>
          </cell>
          <cell r="L8515">
            <v>3000</v>
          </cell>
        </row>
        <row r="8516">
          <cell r="H8516">
            <v>14796804</v>
          </cell>
          <cell r="I8516" t="str">
            <v>123,57 $</v>
          </cell>
          <cell r="J8516" t="str">
            <v xml:space="preserve">Vincaia, Vino Nobile </v>
          </cell>
          <cell r="K8516">
            <v>1</v>
          </cell>
          <cell r="L8516">
            <v>5000</v>
          </cell>
        </row>
        <row r="8517">
          <cell r="H8517">
            <v>14825994</v>
          </cell>
          <cell r="I8517" t="str">
            <v>82,68 $</v>
          </cell>
          <cell r="J8517" t="str">
            <v>Cava Brut Nature Reserva Valld olina</v>
          </cell>
          <cell r="K8517">
            <v>12</v>
          </cell>
          <cell r="L8517">
            <v>750</v>
          </cell>
        </row>
        <row r="8518">
          <cell r="H8518">
            <v>14860845</v>
          </cell>
          <cell r="I8518" t="str">
            <v>44,04 $</v>
          </cell>
          <cell r="J8518" t="str">
            <v xml:space="preserve">Salvadori, Eos - Syrah </v>
          </cell>
          <cell r="K8518">
            <v>12</v>
          </cell>
          <cell r="L8518">
            <v>750</v>
          </cell>
        </row>
        <row r="8519">
          <cell r="H8519">
            <v>14796652</v>
          </cell>
          <cell r="I8519" t="str">
            <v>53,57 $</v>
          </cell>
          <cell r="J8519" t="str">
            <v>Clos LaChance, Pinot noir Esta te</v>
          </cell>
          <cell r="K8519">
            <v>6</v>
          </cell>
          <cell r="L8519">
            <v>750</v>
          </cell>
        </row>
        <row r="8520">
          <cell r="H8520">
            <v>14987264</v>
          </cell>
          <cell r="I8520" t="str">
            <v>98,85 $</v>
          </cell>
          <cell r="J8520" t="str">
            <v>Ronchon, Domaine Jean-François Debourg</v>
          </cell>
          <cell r="K8520">
            <v>12</v>
          </cell>
          <cell r="L8520">
            <v>750</v>
          </cell>
        </row>
        <row r="8521">
          <cell r="H8521">
            <v>14858770</v>
          </cell>
          <cell r="I8521" t="str">
            <v>102,45 $</v>
          </cell>
          <cell r="J8521" t="str">
            <v xml:space="preserve">Domaine Romanin, Macon-Village </v>
          </cell>
          <cell r="K8521">
            <v>12</v>
          </cell>
          <cell r="L8521">
            <v>750</v>
          </cell>
        </row>
        <row r="8522">
          <cell r="H8522">
            <v>14992830</v>
          </cell>
          <cell r="I8522" t="str">
            <v>83,58 $</v>
          </cell>
          <cell r="J8522" t="str">
            <v xml:space="preserve">El Vínculo, Alejairén Crianza </v>
          </cell>
          <cell r="K8522">
            <v>6</v>
          </cell>
          <cell r="L8522">
            <v>750</v>
          </cell>
        </row>
        <row r="8523">
          <cell r="H8523">
            <v>14823956</v>
          </cell>
          <cell r="I8523" t="str">
            <v>64,70 $</v>
          </cell>
          <cell r="J8523" t="str">
            <v>Fattoria San Donato, Vernaccia di San Gimignano</v>
          </cell>
          <cell r="K8523">
            <v>12</v>
          </cell>
          <cell r="L8523">
            <v>750</v>
          </cell>
        </row>
        <row r="8524">
          <cell r="H8524">
            <v>14993947</v>
          </cell>
          <cell r="I8524" t="str">
            <v>32,58 $</v>
          </cell>
          <cell r="J8524" t="str">
            <v>Sagesse des Sols, Le penseur d e Rotin</v>
          </cell>
          <cell r="K8524">
            <v>6</v>
          </cell>
          <cell r="L8524">
            <v>750</v>
          </cell>
        </row>
        <row r="8525">
          <cell r="H8525">
            <v>14873890</v>
          </cell>
          <cell r="I8525" t="str">
            <v>103,74 $</v>
          </cell>
          <cell r="J8525" t="str">
            <v xml:space="preserve">Cannonball, Sauvignon Blanc </v>
          </cell>
          <cell r="K8525">
            <v>12</v>
          </cell>
          <cell r="L8525">
            <v>750</v>
          </cell>
        </row>
        <row r="8526">
          <cell r="H8526">
            <v>14743796</v>
          </cell>
          <cell r="I8526" t="str">
            <v>56,72 $</v>
          </cell>
          <cell r="J8526" t="str">
            <v>domaine du Haut Fresne, Muscad et coteaux de la Loire</v>
          </cell>
          <cell r="K8526">
            <v>12</v>
          </cell>
          <cell r="L8526">
            <v>750</v>
          </cell>
        </row>
        <row r="8527">
          <cell r="H8527">
            <v>14997112</v>
          </cell>
          <cell r="I8527" t="str">
            <v>55,72 $</v>
          </cell>
          <cell r="J8527" t="str">
            <v>Chateau La Gorce Medoc Cru Bou geois</v>
          </cell>
          <cell r="K8527">
            <v>6</v>
          </cell>
          <cell r="L8527">
            <v>750</v>
          </cell>
        </row>
        <row r="8528">
          <cell r="H8528">
            <v>14915033</v>
          </cell>
          <cell r="I8528" t="str">
            <v>71,89 $</v>
          </cell>
          <cell r="J8528" t="str">
            <v>Château Les Clavelines Saint-E milion Grand Cru</v>
          </cell>
          <cell r="K8528">
            <v>6</v>
          </cell>
          <cell r="L8528">
            <v>750</v>
          </cell>
        </row>
        <row r="8529">
          <cell r="H8529">
            <v>14998588</v>
          </cell>
          <cell r="I8529" t="str">
            <v>76,39 $</v>
          </cell>
          <cell r="J8529" t="str">
            <v>Domaine de Bellivière, Jasnièr es 'Prémices'</v>
          </cell>
          <cell r="K8529">
            <v>6</v>
          </cell>
          <cell r="L8529">
            <v>750</v>
          </cell>
        </row>
        <row r="8530">
          <cell r="H8530">
            <v>14998561</v>
          </cell>
          <cell r="I8530" t="str">
            <v>107,84 $</v>
          </cell>
          <cell r="J8530" t="str">
            <v>Domaine de Bellivière, Coteaux du Loir 'Rouge Gorge'</v>
          </cell>
          <cell r="K8530">
            <v>6</v>
          </cell>
          <cell r="L8530">
            <v>750</v>
          </cell>
        </row>
        <row r="8531">
          <cell r="H8531">
            <v>14835949</v>
          </cell>
          <cell r="I8531" t="str">
            <v>64,70 $</v>
          </cell>
          <cell r="J8531" t="str">
            <v xml:space="preserve">Batard Langelier, Polaris </v>
          </cell>
          <cell r="K8531">
            <v>12</v>
          </cell>
          <cell r="L8531">
            <v>750</v>
          </cell>
        </row>
        <row r="8532">
          <cell r="H8532">
            <v>15005787</v>
          </cell>
          <cell r="I8532" t="str">
            <v>107,84 $</v>
          </cell>
          <cell r="J8532" t="str">
            <v>Un Saumon Dans la Loire, Sauvi gnon</v>
          </cell>
          <cell r="K8532">
            <v>12</v>
          </cell>
          <cell r="L8532">
            <v>750</v>
          </cell>
        </row>
        <row r="8533">
          <cell r="H8533">
            <v>14811402</v>
          </cell>
          <cell r="I8533" t="str">
            <v>36,13 $</v>
          </cell>
          <cell r="J8533" t="str">
            <v>Tempranillo Latue, Tempranillo Latue</v>
          </cell>
          <cell r="K8533">
            <v>12</v>
          </cell>
          <cell r="L8533">
            <v>750</v>
          </cell>
        </row>
        <row r="8534">
          <cell r="H8534">
            <v>14811630</v>
          </cell>
          <cell r="I8534" t="str">
            <v>36,13 $</v>
          </cell>
          <cell r="J8534" t="str">
            <v xml:space="preserve">Bodegas Latue, Tempranillo </v>
          </cell>
          <cell r="K8534">
            <v>12</v>
          </cell>
          <cell r="L8534">
            <v>750</v>
          </cell>
        </row>
        <row r="8535">
          <cell r="H8535">
            <v>15012910</v>
          </cell>
          <cell r="I8535" t="str">
            <v>61,32 $</v>
          </cell>
          <cell r="J8535" t="str">
            <v>Château des Charmes, Sauvignon Blanc</v>
          </cell>
          <cell r="K8535">
            <v>12</v>
          </cell>
          <cell r="L8535">
            <v>750</v>
          </cell>
        </row>
        <row r="8536">
          <cell r="H8536">
            <v>15012952</v>
          </cell>
          <cell r="I8536" t="str">
            <v>222,59 $</v>
          </cell>
          <cell r="J8536" t="str">
            <v xml:space="preserve">The Kraken, Black spiced </v>
          </cell>
          <cell r="K8536">
            <v>6</v>
          </cell>
          <cell r="L8536">
            <v>1000</v>
          </cell>
        </row>
        <row r="8537">
          <cell r="H8537">
            <v>15036807</v>
          </cell>
          <cell r="I8537" t="str">
            <v>120,00 $</v>
          </cell>
          <cell r="J8537" t="str">
            <v xml:space="preserve">Paradise Grapevine, Paradiso </v>
          </cell>
          <cell r="K8537">
            <v>12</v>
          </cell>
          <cell r="L8537">
            <v>750</v>
          </cell>
        </row>
        <row r="8538">
          <cell r="H8538">
            <v>15036891</v>
          </cell>
          <cell r="I8538" t="str">
            <v>108,00 $</v>
          </cell>
          <cell r="J8538" t="str">
            <v>Paradise Grapevine, Dornfelder Pét Nat</v>
          </cell>
          <cell r="K8538">
            <v>12</v>
          </cell>
          <cell r="L8538">
            <v>750</v>
          </cell>
        </row>
        <row r="8539">
          <cell r="H8539">
            <v>14930444</v>
          </cell>
          <cell r="I8539" t="str">
            <v>225,34 $</v>
          </cell>
          <cell r="J8539" t="str">
            <v xml:space="preserve">Hennessy, VSOP Luminous </v>
          </cell>
          <cell r="K8539">
            <v>6</v>
          </cell>
          <cell r="L8539">
            <v>750</v>
          </cell>
        </row>
        <row r="8540">
          <cell r="H8540">
            <v>14816908</v>
          </cell>
          <cell r="I8540" t="str">
            <v>110,69 $</v>
          </cell>
          <cell r="J8540" t="str">
            <v xml:space="preserve">Pedroncelli, Gentleman </v>
          </cell>
          <cell r="K8540">
            <v>12</v>
          </cell>
          <cell r="L8540">
            <v>750</v>
          </cell>
        </row>
        <row r="8541">
          <cell r="H8541">
            <v>14936379</v>
          </cell>
          <cell r="I8541" t="str">
            <v>30,56 $</v>
          </cell>
          <cell r="J8541" t="str">
            <v xml:space="preserve">PradoRey Blanco </v>
          </cell>
          <cell r="K8541">
            <v>6</v>
          </cell>
          <cell r="L8541">
            <v>750</v>
          </cell>
        </row>
        <row r="8542">
          <cell r="H8542">
            <v>14830451</v>
          </cell>
          <cell r="I8542" t="str">
            <v>35,95 $</v>
          </cell>
          <cell r="J8542" t="str">
            <v xml:space="preserve">Dom Divino </v>
          </cell>
          <cell r="K8542">
            <v>12</v>
          </cell>
          <cell r="L8542">
            <v>750</v>
          </cell>
        </row>
        <row r="8543">
          <cell r="H8543">
            <v>15044321</v>
          </cell>
          <cell r="I8543" t="str">
            <v>37,92 $</v>
          </cell>
          <cell r="J8543" t="str">
            <v xml:space="preserve">Dillon's, Negroni </v>
          </cell>
          <cell r="K8543">
            <v>24</v>
          </cell>
          <cell r="L8543">
            <v>125</v>
          </cell>
        </row>
        <row r="8544">
          <cell r="H8544">
            <v>14759683</v>
          </cell>
          <cell r="I8544" t="str">
            <v>130,56 $</v>
          </cell>
          <cell r="J8544" t="str">
            <v xml:space="preserve">CheckMate, Black Rook Merlot </v>
          </cell>
          <cell r="K8544">
            <v>3</v>
          </cell>
          <cell r="L8544">
            <v>750</v>
          </cell>
        </row>
        <row r="8545">
          <cell r="H8545">
            <v>14946219</v>
          </cell>
          <cell r="I8545" t="str">
            <v>70,10 $</v>
          </cell>
          <cell r="J8545" t="str">
            <v>BD Schmitt, Jero Müller-Thurga u</v>
          </cell>
          <cell r="K8545">
            <v>1</v>
          </cell>
          <cell r="L8545">
            <v>3000</v>
          </cell>
        </row>
        <row r="8546">
          <cell r="H8546">
            <v>14946059</v>
          </cell>
          <cell r="I8546" t="str">
            <v>201,30 $</v>
          </cell>
          <cell r="J8546" t="str">
            <v xml:space="preserve">BD Schmitt, Magnum Rosé </v>
          </cell>
          <cell r="K8546">
            <v>6</v>
          </cell>
          <cell r="L8546">
            <v>1500</v>
          </cell>
        </row>
        <row r="8547">
          <cell r="H8547">
            <v>14945881</v>
          </cell>
          <cell r="I8547" t="str">
            <v>219,28 $</v>
          </cell>
          <cell r="J8547" t="str">
            <v xml:space="preserve">BD Schmitt, Magnum Zöld </v>
          </cell>
          <cell r="K8547">
            <v>6</v>
          </cell>
          <cell r="L8547">
            <v>1500</v>
          </cell>
        </row>
        <row r="8548">
          <cell r="H8548">
            <v>14814110</v>
          </cell>
          <cell r="I8548" t="str">
            <v>51,55 $</v>
          </cell>
          <cell r="J8548" t="str">
            <v xml:space="preserve">Biologico Pecorino </v>
          </cell>
          <cell r="K8548">
            <v>12</v>
          </cell>
          <cell r="L8548">
            <v>750</v>
          </cell>
        </row>
        <row r="8549">
          <cell r="H8549">
            <v>14982375</v>
          </cell>
          <cell r="I8549" t="str">
            <v>105,66 $</v>
          </cell>
          <cell r="J8549" t="str">
            <v xml:space="preserve">The Other Right, Love Potion </v>
          </cell>
          <cell r="K8549">
            <v>6</v>
          </cell>
          <cell r="L8549">
            <v>750</v>
          </cell>
        </row>
        <row r="8550">
          <cell r="H8550">
            <v>14982383</v>
          </cell>
          <cell r="I8550" t="str">
            <v>113,20 $</v>
          </cell>
          <cell r="J8550" t="str">
            <v xml:space="preserve">The Other Right, Moonshine </v>
          </cell>
          <cell r="K8550">
            <v>6</v>
          </cell>
          <cell r="L8550">
            <v>750</v>
          </cell>
        </row>
        <row r="8551">
          <cell r="H8551">
            <v>14982404</v>
          </cell>
          <cell r="I8551" t="str">
            <v>113,20 $</v>
          </cell>
          <cell r="J8551" t="str">
            <v xml:space="preserve">The Other Right, Stay Mellow </v>
          </cell>
          <cell r="K8551">
            <v>6</v>
          </cell>
          <cell r="L8551">
            <v>750</v>
          </cell>
        </row>
        <row r="8552">
          <cell r="H8552">
            <v>14982421</v>
          </cell>
          <cell r="I8552" t="str">
            <v>101,88 $</v>
          </cell>
          <cell r="J8552" t="str">
            <v>The Other Right, Hearts Will R epair</v>
          </cell>
          <cell r="K8552">
            <v>6</v>
          </cell>
          <cell r="L8552">
            <v>750</v>
          </cell>
        </row>
        <row r="8553">
          <cell r="H8553">
            <v>14982439</v>
          </cell>
          <cell r="I8553" t="str">
            <v>116,98 $</v>
          </cell>
          <cell r="J8553" t="str">
            <v>The Other Right, Bright Young Thing Pink</v>
          </cell>
          <cell r="K8553">
            <v>6</v>
          </cell>
          <cell r="L8553">
            <v>750</v>
          </cell>
        </row>
        <row r="8554">
          <cell r="H8554">
            <v>14982367</v>
          </cell>
          <cell r="I8554" t="str">
            <v>113,20 $</v>
          </cell>
          <cell r="J8554" t="str">
            <v>The Other Right, Multicoloured Sunrise</v>
          </cell>
          <cell r="K8554">
            <v>6</v>
          </cell>
          <cell r="L8554">
            <v>750</v>
          </cell>
        </row>
        <row r="8555">
          <cell r="H8555">
            <v>14989315</v>
          </cell>
          <cell r="I8555" t="str">
            <v>43,44 $</v>
          </cell>
          <cell r="J8555" t="str">
            <v>Herdade Fonte Coberta, Reserve rouge</v>
          </cell>
          <cell r="K8555">
            <v>6</v>
          </cell>
          <cell r="L8555">
            <v>750</v>
          </cell>
        </row>
        <row r="8556">
          <cell r="H8556">
            <v>14833054</v>
          </cell>
          <cell r="I8556" t="str">
            <v>33,25 $</v>
          </cell>
          <cell r="J8556" t="str">
            <v xml:space="preserve">Ouro do Monte </v>
          </cell>
          <cell r="K8556">
            <v>12</v>
          </cell>
          <cell r="L8556">
            <v>750</v>
          </cell>
        </row>
        <row r="8557">
          <cell r="H8557">
            <v>14990324</v>
          </cell>
          <cell r="I8557" t="str">
            <v>144,00 $</v>
          </cell>
          <cell r="J8557" t="str">
            <v>Meyer Family Vineyards, Mclean Creek Vineyard Pinot Noir</v>
          </cell>
          <cell r="K8557">
            <v>6</v>
          </cell>
          <cell r="L8557">
            <v>750</v>
          </cell>
        </row>
        <row r="8558">
          <cell r="H8558">
            <v>14990412</v>
          </cell>
          <cell r="I8558" t="str">
            <v>187,20 $</v>
          </cell>
          <cell r="J8558" t="str">
            <v>Meyer Family Vineyards, Okanag an Valley Pinot Noir</v>
          </cell>
          <cell r="K8558">
            <v>12</v>
          </cell>
          <cell r="L8558">
            <v>750</v>
          </cell>
        </row>
        <row r="8559">
          <cell r="H8559">
            <v>14994456</v>
          </cell>
          <cell r="I8559" t="str">
            <v>92,56 $</v>
          </cell>
          <cell r="J8559" t="str">
            <v>Domaine Claude Lafond, Reuilly 'La Grande Pièce'</v>
          </cell>
          <cell r="K8559">
            <v>12</v>
          </cell>
          <cell r="L8559">
            <v>750</v>
          </cell>
        </row>
        <row r="8560">
          <cell r="H8560">
            <v>15001903</v>
          </cell>
          <cell r="I8560" t="str">
            <v>137,20 $</v>
          </cell>
          <cell r="J8560" t="str">
            <v xml:space="preserve">Mas del Périé, À Table! </v>
          </cell>
          <cell r="K8560">
            <v>12</v>
          </cell>
          <cell r="L8560">
            <v>750</v>
          </cell>
        </row>
        <row r="8561">
          <cell r="H8561">
            <v>14866948</v>
          </cell>
          <cell r="I8561" t="str">
            <v>146,04 $</v>
          </cell>
          <cell r="J8561" t="str">
            <v>Fabien Jouves, You F&amp;@K my win e</v>
          </cell>
          <cell r="K8561">
            <v>6</v>
          </cell>
          <cell r="L8561">
            <v>1500</v>
          </cell>
        </row>
        <row r="8562">
          <cell r="H8562">
            <v>15002981</v>
          </cell>
          <cell r="I8562" t="str">
            <v>86,27 $</v>
          </cell>
          <cell r="J8562" t="str">
            <v xml:space="preserve">Domaine Cady, Anjou Rouge </v>
          </cell>
          <cell r="K8562">
            <v>12</v>
          </cell>
          <cell r="L8562">
            <v>750</v>
          </cell>
        </row>
        <row r="8563">
          <cell r="H8563">
            <v>14738410</v>
          </cell>
          <cell r="I8563" t="str">
            <v>68,30 $</v>
          </cell>
          <cell r="J8563" t="str">
            <v xml:space="preserve">Domaine Cady, Rosé de Loire </v>
          </cell>
          <cell r="K8563">
            <v>12</v>
          </cell>
          <cell r="L8563">
            <v>750</v>
          </cell>
        </row>
        <row r="8564">
          <cell r="H8564">
            <v>14766242</v>
          </cell>
          <cell r="I8564" t="str">
            <v>72,80 $</v>
          </cell>
          <cell r="J8564" t="str">
            <v>Clos Montblanc Unic, Chardonna y</v>
          </cell>
          <cell r="K8564">
            <v>12</v>
          </cell>
          <cell r="L8564">
            <v>750</v>
          </cell>
        </row>
        <row r="8565">
          <cell r="H8565">
            <v>15004645</v>
          </cell>
          <cell r="I8565" t="str">
            <v>233,66 $</v>
          </cell>
          <cell r="J8565" t="str">
            <v>Domaine de l'Écu, Vitae MMXVII I</v>
          </cell>
          <cell r="K8565">
            <v>6</v>
          </cell>
          <cell r="L8565">
            <v>750</v>
          </cell>
        </row>
        <row r="8566">
          <cell r="H8566">
            <v>15004733</v>
          </cell>
          <cell r="I8566" t="str">
            <v>138,40 $</v>
          </cell>
          <cell r="J8566" t="str">
            <v xml:space="preserve">Domaine de l'Écu, Janus MMXX </v>
          </cell>
          <cell r="K8566">
            <v>12</v>
          </cell>
          <cell r="L8566">
            <v>750</v>
          </cell>
        </row>
        <row r="8567">
          <cell r="H8567">
            <v>15004792</v>
          </cell>
          <cell r="I8567" t="str">
            <v>58,50 $</v>
          </cell>
          <cell r="J8567" t="str">
            <v>Domaine Le Cengle, IGP Méditer ranée</v>
          </cell>
          <cell r="K8567">
            <v>12</v>
          </cell>
          <cell r="L8567">
            <v>750</v>
          </cell>
        </row>
        <row r="8568">
          <cell r="H8568">
            <v>15005621</v>
          </cell>
          <cell r="I8568" t="str">
            <v>42,24 $</v>
          </cell>
          <cell r="J8568" t="str">
            <v xml:space="preserve">Tre Fiori, Greco di Tufo </v>
          </cell>
          <cell r="K8568">
            <v>6</v>
          </cell>
          <cell r="L8568">
            <v>750</v>
          </cell>
        </row>
        <row r="8569">
          <cell r="H8569">
            <v>14881179</v>
          </cell>
          <cell r="I8569" t="str">
            <v>62,28 $</v>
          </cell>
          <cell r="J8569" t="str">
            <v xml:space="preserve">Ktima Foundi, Naoussa Noussea </v>
          </cell>
          <cell r="K8569">
            <v>6</v>
          </cell>
          <cell r="L8569">
            <v>750</v>
          </cell>
        </row>
        <row r="8570">
          <cell r="H8570">
            <v>14881929</v>
          </cell>
          <cell r="I8570" t="str">
            <v>77,38 $</v>
          </cell>
          <cell r="J8570" t="str">
            <v>Ktima Foundi, Naoussa Estate F oundi</v>
          </cell>
          <cell r="K8570">
            <v>6</v>
          </cell>
          <cell r="L8570">
            <v>750</v>
          </cell>
        </row>
        <row r="8571">
          <cell r="H8571">
            <v>15007942</v>
          </cell>
          <cell r="I8571" t="str">
            <v>67,00 $</v>
          </cell>
          <cell r="J8571" t="str">
            <v xml:space="preserve">La Kiuva, Rosé de Vallée </v>
          </cell>
          <cell r="K8571">
            <v>12</v>
          </cell>
          <cell r="L8571">
            <v>750</v>
          </cell>
        </row>
        <row r="8572">
          <cell r="H8572">
            <v>15007619</v>
          </cell>
          <cell r="I8572" t="str">
            <v>63,99 $</v>
          </cell>
          <cell r="J8572" t="str">
            <v>Ai Galli, Probus Rosso DOC Lis on-Pramaggiore -</v>
          </cell>
          <cell r="K8572">
            <v>6</v>
          </cell>
          <cell r="L8572">
            <v>750</v>
          </cell>
        </row>
        <row r="8573">
          <cell r="H8573">
            <v>15007601</v>
          </cell>
          <cell r="I8573" t="str">
            <v>59,67 $</v>
          </cell>
          <cell r="J8573" t="str">
            <v>Ai Galli, Rosé Cuvée Brut - Sp arkling Line</v>
          </cell>
          <cell r="K8573">
            <v>12</v>
          </cell>
          <cell r="L8573">
            <v>750</v>
          </cell>
        </row>
        <row r="8574">
          <cell r="H8574">
            <v>15008638</v>
          </cell>
          <cell r="I8574" t="str">
            <v>65,75 $</v>
          </cell>
          <cell r="J8574" t="str">
            <v xml:space="preserve">Lihnos </v>
          </cell>
          <cell r="K8574">
            <v>6</v>
          </cell>
          <cell r="L8574">
            <v>750</v>
          </cell>
        </row>
        <row r="8575">
          <cell r="H8575">
            <v>15009075</v>
          </cell>
          <cell r="I8575" t="str">
            <v>56,32 $</v>
          </cell>
          <cell r="J8575" t="str">
            <v xml:space="preserve">Apus </v>
          </cell>
          <cell r="K8575">
            <v>6</v>
          </cell>
          <cell r="L8575">
            <v>750</v>
          </cell>
        </row>
        <row r="8576">
          <cell r="H8576">
            <v>15008646</v>
          </cell>
          <cell r="I8576" t="str">
            <v>47,03 $</v>
          </cell>
          <cell r="J8576" t="str">
            <v xml:space="preserve">Zelos Grenache rouge </v>
          </cell>
          <cell r="K8576">
            <v>6</v>
          </cell>
          <cell r="L8576">
            <v>750</v>
          </cell>
        </row>
        <row r="8577">
          <cell r="H8577">
            <v>15014122</v>
          </cell>
          <cell r="I8577" t="str">
            <v>30,64 $</v>
          </cell>
          <cell r="J8577" t="str">
            <v>Martinez Lacuesta, Vermouth Bl anco Extra Dry</v>
          </cell>
          <cell r="K8577">
            <v>6</v>
          </cell>
          <cell r="L8577">
            <v>750</v>
          </cell>
        </row>
        <row r="8578">
          <cell r="H8578">
            <v>14854568</v>
          </cell>
          <cell r="I8578" t="str">
            <v>49,43 $</v>
          </cell>
          <cell r="J8578" t="str">
            <v>White Dot, Moschophilero Malag ousia P.G.I.</v>
          </cell>
          <cell r="K8578">
            <v>12</v>
          </cell>
          <cell r="L8578">
            <v>750</v>
          </cell>
        </row>
        <row r="8579">
          <cell r="H8579">
            <v>15015432</v>
          </cell>
          <cell r="I8579" t="str">
            <v>49,34 $</v>
          </cell>
          <cell r="J8579" t="str">
            <v xml:space="preserve">Berto, Extra Secco Vermouth </v>
          </cell>
          <cell r="K8579">
            <v>6</v>
          </cell>
          <cell r="L8579">
            <v>1000</v>
          </cell>
        </row>
        <row r="8580">
          <cell r="H8580">
            <v>15015660</v>
          </cell>
          <cell r="I8580" t="str">
            <v>48,44 $</v>
          </cell>
          <cell r="J8580" t="str">
            <v xml:space="preserve">Pinot Bianco Luisa </v>
          </cell>
          <cell r="K8580">
            <v>6</v>
          </cell>
          <cell r="L8580">
            <v>750</v>
          </cell>
        </row>
        <row r="8581">
          <cell r="H8581">
            <v>15015846</v>
          </cell>
          <cell r="I8581" t="str">
            <v>75,76 $</v>
          </cell>
          <cell r="J8581" t="str">
            <v xml:space="preserve">Refosco I Ferretti Luisa </v>
          </cell>
          <cell r="K8581">
            <v>6</v>
          </cell>
          <cell r="L8581">
            <v>750</v>
          </cell>
        </row>
        <row r="8582">
          <cell r="H8582">
            <v>14758411</v>
          </cell>
          <cell r="I8582" t="str">
            <v>48,44 $</v>
          </cell>
          <cell r="J8582" t="str">
            <v xml:space="preserve">Chardonnay Luisa </v>
          </cell>
          <cell r="K8582">
            <v>6</v>
          </cell>
          <cell r="L8582">
            <v>750</v>
          </cell>
        </row>
        <row r="8583">
          <cell r="H8583">
            <v>14758171</v>
          </cell>
          <cell r="I8583" t="str">
            <v>75,76 $</v>
          </cell>
          <cell r="J8583" t="str">
            <v xml:space="preserve">Desiderium I Ferreti Luisa </v>
          </cell>
          <cell r="K8583">
            <v>6</v>
          </cell>
          <cell r="L8583">
            <v>750</v>
          </cell>
        </row>
        <row r="8584">
          <cell r="H8584">
            <v>15016478</v>
          </cell>
          <cell r="I8584" t="str">
            <v>38,00 $</v>
          </cell>
          <cell r="J8584" t="str">
            <v xml:space="preserve">Frescobaldi, Alie Rosé </v>
          </cell>
          <cell r="K8584">
            <v>1</v>
          </cell>
          <cell r="L8584">
            <v>3000</v>
          </cell>
        </row>
        <row r="8585">
          <cell r="H8585">
            <v>14939844</v>
          </cell>
          <cell r="I8585" t="str">
            <v>62,91 $</v>
          </cell>
          <cell r="J8585" t="str">
            <v xml:space="preserve">Dorigo, Pinorigo </v>
          </cell>
          <cell r="K8585">
            <v>6</v>
          </cell>
          <cell r="L8585">
            <v>750</v>
          </cell>
        </row>
        <row r="8586">
          <cell r="H8586">
            <v>15018422</v>
          </cell>
          <cell r="I8586" t="str">
            <v>35,95 $</v>
          </cell>
          <cell r="J8586" t="str">
            <v xml:space="preserve">Molino a Vento, Rosato Organic </v>
          </cell>
          <cell r="K8586">
            <v>12</v>
          </cell>
          <cell r="L8586">
            <v>750</v>
          </cell>
        </row>
        <row r="8587">
          <cell r="H8587">
            <v>14817054</v>
          </cell>
          <cell r="I8587" t="str">
            <v>53,92 $</v>
          </cell>
          <cell r="J8587" t="str">
            <v xml:space="preserve">Iris Vigneti, Spumante Rosé </v>
          </cell>
          <cell r="K8587">
            <v>12</v>
          </cell>
          <cell r="L8587">
            <v>750</v>
          </cell>
        </row>
        <row r="8588">
          <cell r="H8588">
            <v>14867481</v>
          </cell>
          <cell r="I8588" t="str">
            <v>136,60 $</v>
          </cell>
          <cell r="J8588" t="str">
            <v xml:space="preserve">Tomassetti, Cercanome </v>
          </cell>
          <cell r="K8588">
            <v>12</v>
          </cell>
          <cell r="L8588">
            <v>750</v>
          </cell>
        </row>
        <row r="8589">
          <cell r="H8589">
            <v>15017374</v>
          </cell>
          <cell r="I8589" t="str">
            <v>44,93 $</v>
          </cell>
          <cell r="J8589" t="str">
            <v xml:space="preserve">Kavaklidere, Cankaya </v>
          </cell>
          <cell r="K8589">
            <v>12</v>
          </cell>
          <cell r="L8589">
            <v>750</v>
          </cell>
        </row>
        <row r="8590">
          <cell r="H8590">
            <v>15022608</v>
          </cell>
          <cell r="I8590" t="str">
            <v>86,27 $</v>
          </cell>
          <cell r="J8590" t="str">
            <v>L'Arciglione Rosso, Cataldo Ca labretta</v>
          </cell>
          <cell r="K8590">
            <v>12</v>
          </cell>
          <cell r="L8590">
            <v>1000</v>
          </cell>
        </row>
        <row r="8591">
          <cell r="H8591">
            <v>14746903</v>
          </cell>
          <cell r="I8591" t="str">
            <v>59,31 $</v>
          </cell>
          <cell r="J8591" t="str">
            <v>il Borgo dei Vettor, Crudo in Fondo</v>
          </cell>
          <cell r="K8591">
            <v>12</v>
          </cell>
          <cell r="L8591">
            <v>750</v>
          </cell>
        </row>
        <row r="8592">
          <cell r="H8592">
            <v>14844247</v>
          </cell>
          <cell r="I8592" t="str">
            <v>161,76 $</v>
          </cell>
          <cell r="J8592" t="str">
            <v xml:space="preserve">Camillo Donati, Trebbiano </v>
          </cell>
          <cell r="K8592">
            <v>6</v>
          </cell>
          <cell r="L8592">
            <v>1500</v>
          </cell>
        </row>
        <row r="8593">
          <cell r="H8593">
            <v>14757936</v>
          </cell>
          <cell r="I8593" t="str">
            <v>35,98 $</v>
          </cell>
          <cell r="J8593" t="str">
            <v>Vernaccia di San Gimignano Vig na a Solatio</v>
          </cell>
          <cell r="K8593">
            <v>6</v>
          </cell>
          <cell r="L8593">
            <v>750</v>
          </cell>
        </row>
        <row r="8594">
          <cell r="H8594">
            <v>14762751</v>
          </cell>
          <cell r="I8594" t="str">
            <v>35,55 $</v>
          </cell>
          <cell r="J8594" t="str">
            <v>Chianti Colli Senesi Titolato Colombaia</v>
          </cell>
          <cell r="K8594">
            <v>6</v>
          </cell>
          <cell r="L8594">
            <v>750</v>
          </cell>
        </row>
        <row r="8595">
          <cell r="H8595">
            <v>14780394</v>
          </cell>
          <cell r="I8595" t="str">
            <v>136,75 $</v>
          </cell>
          <cell r="J8595" t="str">
            <v>Toccata Winery, Toccata Classi co</v>
          </cell>
          <cell r="K8595">
            <v>12</v>
          </cell>
          <cell r="L8595">
            <v>750</v>
          </cell>
        </row>
        <row r="8596">
          <cell r="H8596">
            <v>14852685</v>
          </cell>
          <cell r="I8596" t="str">
            <v>233,95 $</v>
          </cell>
          <cell r="J8596" t="str">
            <v>Silver Ghost Wines, Cabernet S auvignon Napa</v>
          </cell>
          <cell r="K8596">
            <v>12</v>
          </cell>
          <cell r="L8596">
            <v>750</v>
          </cell>
        </row>
        <row r="8597">
          <cell r="H8597">
            <v>15024785</v>
          </cell>
          <cell r="I8597" t="str">
            <v>202,20 $</v>
          </cell>
          <cell r="J8597" t="str">
            <v>San Giovenale, Rosso di San Gi ovenale</v>
          </cell>
          <cell r="K8597">
            <v>3</v>
          </cell>
          <cell r="L8597">
            <v>1500</v>
          </cell>
        </row>
        <row r="8598">
          <cell r="H8598">
            <v>15024574</v>
          </cell>
          <cell r="I8598" t="str">
            <v>314,54 $</v>
          </cell>
          <cell r="J8598" t="str">
            <v>San Giovenale, Habemus Etichet ta Nera</v>
          </cell>
          <cell r="K8598">
            <v>3</v>
          </cell>
          <cell r="L8598">
            <v>750</v>
          </cell>
        </row>
        <row r="8599">
          <cell r="H8599">
            <v>14894308</v>
          </cell>
          <cell r="I8599" t="str">
            <v>81,48 $</v>
          </cell>
          <cell r="J8599" t="str">
            <v>Casa Emma, Chianti Classico Vi gnalparco Riserva DOCG</v>
          </cell>
          <cell r="K8599">
            <v>6</v>
          </cell>
          <cell r="L8599">
            <v>750</v>
          </cell>
        </row>
        <row r="8600">
          <cell r="H8600">
            <v>14894316</v>
          </cell>
          <cell r="I8600" t="str">
            <v>119,52 $</v>
          </cell>
          <cell r="J8600" t="str">
            <v>Casa Emma, Chianti Classico Vi gnalparco Riserva DOCG</v>
          </cell>
          <cell r="K8600">
            <v>6</v>
          </cell>
          <cell r="L8600">
            <v>750</v>
          </cell>
        </row>
        <row r="8601">
          <cell r="H8601">
            <v>14972628</v>
          </cell>
          <cell r="I8601" t="str">
            <v>114,22 $</v>
          </cell>
          <cell r="J8601" t="str">
            <v>Domaine Perrault Jadaud, La Gr ande Grive</v>
          </cell>
          <cell r="K8601">
            <v>6</v>
          </cell>
          <cell r="L8601">
            <v>750</v>
          </cell>
        </row>
        <row r="8602">
          <cell r="H8602">
            <v>14841337</v>
          </cell>
          <cell r="I8602" t="str">
            <v>147,38 $</v>
          </cell>
          <cell r="J8602" t="str">
            <v>Enderle Moll, Müller-Thurgau P ur</v>
          </cell>
          <cell r="K8602">
            <v>12</v>
          </cell>
          <cell r="L8602">
            <v>750</v>
          </cell>
        </row>
        <row r="8603">
          <cell r="H8603">
            <v>14981938</v>
          </cell>
          <cell r="I8603" t="str">
            <v>71,27 $</v>
          </cell>
          <cell r="J8603" t="str">
            <v>Herrenhof Lamprecht, Furmint f rom Sandstone</v>
          </cell>
          <cell r="K8603">
            <v>6</v>
          </cell>
          <cell r="L8603">
            <v>750</v>
          </cell>
        </row>
        <row r="8604">
          <cell r="H8604">
            <v>14982041</v>
          </cell>
          <cell r="I8604" t="str">
            <v>102,31 $</v>
          </cell>
          <cell r="J8604" t="str">
            <v>Caruso &amp; Minini, Cusora Cabern et Sauvignon</v>
          </cell>
          <cell r="K8604">
            <v>12</v>
          </cell>
          <cell r="L8604">
            <v>750</v>
          </cell>
        </row>
        <row r="8605">
          <cell r="H8605">
            <v>14982068</v>
          </cell>
          <cell r="I8605" t="str">
            <v>80,61 $</v>
          </cell>
          <cell r="J8605" t="str">
            <v>Caruso &amp; Minini, Terre di Gium ara Nero d'Avola</v>
          </cell>
          <cell r="K8605">
            <v>12</v>
          </cell>
          <cell r="L8605">
            <v>750</v>
          </cell>
        </row>
        <row r="8606">
          <cell r="H8606">
            <v>14983642</v>
          </cell>
          <cell r="I8606" t="str">
            <v>164,16 $</v>
          </cell>
          <cell r="J8606" t="str">
            <v>Beaune ''Vieilles Vignes'' bio logique, Maison Champy</v>
          </cell>
          <cell r="K8606">
            <v>6</v>
          </cell>
          <cell r="L8606">
            <v>750</v>
          </cell>
        </row>
        <row r="8607">
          <cell r="H8607">
            <v>14982973</v>
          </cell>
          <cell r="I8607" t="str">
            <v>143,00 $</v>
          </cell>
          <cell r="J8607" t="str">
            <v>Pernand Vergelesses, Maison Ch ampy</v>
          </cell>
          <cell r="K8607">
            <v>6</v>
          </cell>
          <cell r="L8607">
            <v>750</v>
          </cell>
        </row>
        <row r="8608">
          <cell r="H8608">
            <v>14844731</v>
          </cell>
          <cell r="I8608" t="str">
            <v>33,00 $</v>
          </cell>
          <cell r="J8608" t="str">
            <v xml:space="preserve">La Baume </v>
          </cell>
          <cell r="K8608">
            <v>6</v>
          </cell>
          <cell r="L8608">
            <v>750</v>
          </cell>
        </row>
        <row r="8609">
          <cell r="H8609">
            <v>15013488</v>
          </cell>
          <cell r="I8609" t="str">
            <v>61,33 $</v>
          </cell>
          <cell r="J8609" t="str">
            <v xml:space="preserve">Valle dell'Acate, Il Moro </v>
          </cell>
          <cell r="K8609">
            <v>6</v>
          </cell>
          <cell r="L8609">
            <v>750</v>
          </cell>
        </row>
        <row r="8610">
          <cell r="H8610">
            <v>14902523</v>
          </cell>
          <cell r="I8610" t="str">
            <v>57,79 $</v>
          </cell>
          <cell r="J8610" t="str">
            <v>Antica Distilleria Quaglia, Pi no Mugo</v>
          </cell>
          <cell r="K8610">
            <v>6</v>
          </cell>
          <cell r="L8610">
            <v>700</v>
          </cell>
        </row>
        <row r="8611">
          <cell r="H8611">
            <v>14902558</v>
          </cell>
          <cell r="I8611" t="str">
            <v>62,55 $</v>
          </cell>
          <cell r="J8611" t="str">
            <v>Antica Distilleria Quaglia, Ro sa</v>
          </cell>
          <cell r="K8611">
            <v>6</v>
          </cell>
          <cell r="L8611">
            <v>700</v>
          </cell>
        </row>
        <row r="8612">
          <cell r="H8612">
            <v>14739148</v>
          </cell>
          <cell r="I8612" t="str">
            <v>33,61 $</v>
          </cell>
          <cell r="J8612" t="str">
            <v xml:space="preserve">Castillo de Jumilla, Rosado </v>
          </cell>
          <cell r="K8612">
            <v>12</v>
          </cell>
          <cell r="L8612">
            <v>750</v>
          </cell>
        </row>
        <row r="8613">
          <cell r="H8613">
            <v>14844255</v>
          </cell>
          <cell r="I8613" t="str">
            <v>161,76 $</v>
          </cell>
          <cell r="J8613" t="str">
            <v xml:space="preserve">Camillo Donati, Il Mio Ribelle </v>
          </cell>
          <cell r="K8613">
            <v>6</v>
          </cell>
          <cell r="L8613">
            <v>1500</v>
          </cell>
        </row>
        <row r="8614">
          <cell r="H8614">
            <v>14894050</v>
          </cell>
          <cell r="I8614" t="str">
            <v>99,16 $</v>
          </cell>
          <cell r="J8614" t="str">
            <v xml:space="preserve">Davide Spillare, Crestan </v>
          </cell>
          <cell r="K8614">
            <v>12</v>
          </cell>
          <cell r="L8614">
            <v>750</v>
          </cell>
        </row>
        <row r="8615">
          <cell r="H8615">
            <v>14894130</v>
          </cell>
          <cell r="I8615" t="str">
            <v>136,84 $</v>
          </cell>
          <cell r="J8615" t="str">
            <v xml:space="preserve">Davide Spillare, Rugoli </v>
          </cell>
          <cell r="K8615">
            <v>12</v>
          </cell>
          <cell r="L8615">
            <v>750</v>
          </cell>
        </row>
        <row r="8616">
          <cell r="H8616">
            <v>14894148</v>
          </cell>
          <cell r="I8616" t="str">
            <v>118,99 $</v>
          </cell>
          <cell r="J8616" t="str">
            <v xml:space="preserve">Davide Spillare, L1 </v>
          </cell>
          <cell r="K8616">
            <v>12</v>
          </cell>
          <cell r="L8616">
            <v>750</v>
          </cell>
        </row>
        <row r="8617">
          <cell r="H8617">
            <v>14900510</v>
          </cell>
          <cell r="I8617" t="str">
            <v>53,92 $</v>
          </cell>
          <cell r="J8617" t="str">
            <v xml:space="preserve">Prosecco Brut, Pra' della Luna </v>
          </cell>
          <cell r="K8617">
            <v>12</v>
          </cell>
          <cell r="L8617">
            <v>750</v>
          </cell>
        </row>
        <row r="8618">
          <cell r="H8618">
            <v>14900528</v>
          </cell>
          <cell r="I8618" t="str">
            <v>53,92 $</v>
          </cell>
          <cell r="J8618" t="str">
            <v>Prosecco Rose', Pra' della Lun a</v>
          </cell>
          <cell r="K8618">
            <v>12</v>
          </cell>
          <cell r="L8618">
            <v>750</v>
          </cell>
        </row>
        <row r="8619">
          <cell r="H8619">
            <v>14901926</v>
          </cell>
          <cell r="I8619" t="str">
            <v>39,54 $</v>
          </cell>
          <cell r="J8619" t="str">
            <v xml:space="preserve">Pinot Grigio, Pra' della Luna </v>
          </cell>
          <cell r="K8619">
            <v>12</v>
          </cell>
          <cell r="L8619">
            <v>750</v>
          </cell>
        </row>
        <row r="8620">
          <cell r="H8620">
            <v>14900253</v>
          </cell>
          <cell r="I8620" t="str">
            <v>80,88 $</v>
          </cell>
          <cell r="J8620" t="str">
            <v>Primitivo Manduria, Pra' della Luna</v>
          </cell>
          <cell r="K8620">
            <v>12</v>
          </cell>
          <cell r="L8620">
            <v>750</v>
          </cell>
        </row>
        <row r="8621">
          <cell r="H8621">
            <v>14915017</v>
          </cell>
          <cell r="I8621" t="str">
            <v>119,24 $</v>
          </cell>
          <cell r="J8621" t="str">
            <v>Louis-Antoine Luyt, Gorda Blan ca</v>
          </cell>
          <cell r="K8621">
            <v>12</v>
          </cell>
          <cell r="L8621">
            <v>750</v>
          </cell>
        </row>
        <row r="8622">
          <cell r="H8622">
            <v>14921011</v>
          </cell>
          <cell r="I8622" t="str">
            <v>81,01 $</v>
          </cell>
          <cell r="J8622" t="str">
            <v>Mission Hill Family Estate, Es tate Series Chardonnay</v>
          </cell>
          <cell r="K8622">
            <v>12</v>
          </cell>
          <cell r="L8622">
            <v>750</v>
          </cell>
        </row>
        <row r="8623">
          <cell r="H8623">
            <v>14921020</v>
          </cell>
          <cell r="I8623" t="str">
            <v>81,01 $</v>
          </cell>
          <cell r="J8623" t="str">
            <v>Mission Hill Family Estate, Es tate Series Sauvignon Blanc</v>
          </cell>
          <cell r="K8623">
            <v>12</v>
          </cell>
          <cell r="L8623">
            <v>750</v>
          </cell>
        </row>
        <row r="8624">
          <cell r="H8624">
            <v>14925178</v>
          </cell>
          <cell r="I8624" t="str">
            <v>107,84 $</v>
          </cell>
          <cell r="J8624" t="str">
            <v xml:space="preserve">Lenkey Pincészet, Flow </v>
          </cell>
          <cell r="K8624">
            <v>12</v>
          </cell>
          <cell r="L8624">
            <v>750</v>
          </cell>
        </row>
        <row r="8625">
          <cell r="H8625">
            <v>14925223</v>
          </cell>
          <cell r="I8625" t="str">
            <v>161,76 $</v>
          </cell>
          <cell r="J8625" t="str">
            <v>Lenkey Pincészet, Uragya Harsl evelu</v>
          </cell>
          <cell r="K8625">
            <v>12</v>
          </cell>
          <cell r="L8625">
            <v>750</v>
          </cell>
        </row>
        <row r="8626">
          <cell r="H8626">
            <v>14925080</v>
          </cell>
          <cell r="I8626" t="str">
            <v>107,84 $</v>
          </cell>
          <cell r="J8626" t="str">
            <v xml:space="preserve">Lenkey Pincészet, Bomboly </v>
          </cell>
          <cell r="K8626">
            <v>6</v>
          </cell>
          <cell r="L8626">
            <v>750</v>
          </cell>
        </row>
        <row r="8627">
          <cell r="H8627">
            <v>14883861</v>
          </cell>
          <cell r="I8627" t="str">
            <v>91,92 $</v>
          </cell>
          <cell r="J8627" t="str">
            <v>Riesling 2018 Rot Murlé Macéra tion, Pierre Frick</v>
          </cell>
          <cell r="K8627">
            <v>6</v>
          </cell>
          <cell r="L8627">
            <v>750</v>
          </cell>
        </row>
        <row r="8628">
          <cell r="H8628">
            <v>14884126</v>
          </cell>
          <cell r="I8628" t="str">
            <v>96,38 $</v>
          </cell>
          <cell r="J8628" t="str">
            <v>Gewurztraminer 2019 Macération , Pierre Frick</v>
          </cell>
          <cell r="K8628">
            <v>6</v>
          </cell>
          <cell r="L8628">
            <v>750</v>
          </cell>
        </row>
        <row r="8629">
          <cell r="H8629">
            <v>14884185</v>
          </cell>
          <cell r="I8629" t="str">
            <v>106,20 $</v>
          </cell>
          <cell r="J8629" t="str">
            <v>Pinot Noir 2019 Strangenberg, Pierre Frick</v>
          </cell>
          <cell r="K8629">
            <v>6</v>
          </cell>
          <cell r="L8629">
            <v>750</v>
          </cell>
        </row>
        <row r="8630">
          <cell r="H8630">
            <v>14929566</v>
          </cell>
          <cell r="I8630" t="str">
            <v>719,13 $</v>
          </cell>
          <cell r="J8630" t="str">
            <v xml:space="preserve">Hennessey, X.O. Luminous </v>
          </cell>
          <cell r="K8630">
            <v>6</v>
          </cell>
          <cell r="L8630">
            <v>750</v>
          </cell>
        </row>
        <row r="8631">
          <cell r="H8631">
            <v>14933362</v>
          </cell>
          <cell r="I8631" t="str">
            <v>120,77 $</v>
          </cell>
          <cell r="J8631" t="str">
            <v>Santa Rita, Floresta Field Ble nd Blanco</v>
          </cell>
          <cell r="K8631">
            <v>12</v>
          </cell>
          <cell r="L8631">
            <v>750</v>
          </cell>
        </row>
        <row r="8632">
          <cell r="H8632">
            <v>14813272</v>
          </cell>
          <cell r="I8632" t="str">
            <v>52,20 $</v>
          </cell>
          <cell r="J8632" t="str">
            <v>Thierry Delaunay, Touraine Sau vignon Blanc</v>
          </cell>
          <cell r="K8632">
            <v>12</v>
          </cell>
          <cell r="L8632">
            <v>750</v>
          </cell>
        </row>
        <row r="8633">
          <cell r="H8633">
            <v>14736334</v>
          </cell>
          <cell r="I8633" t="str">
            <v>136,92 $</v>
          </cell>
          <cell r="J8633" t="str">
            <v xml:space="preserve">Famille Francis D., Sancerre </v>
          </cell>
          <cell r="K8633">
            <v>12</v>
          </cell>
          <cell r="L8633">
            <v>750</v>
          </cell>
        </row>
        <row r="8634">
          <cell r="H8634">
            <v>14813248</v>
          </cell>
          <cell r="I8634" t="str">
            <v>99,24 $</v>
          </cell>
          <cell r="J8634" t="str">
            <v>Joël Delaunay, Macération de S oif</v>
          </cell>
          <cell r="K8634">
            <v>12</v>
          </cell>
          <cell r="L8634">
            <v>750</v>
          </cell>
        </row>
        <row r="8635">
          <cell r="H8635">
            <v>14939676</v>
          </cell>
          <cell r="I8635" t="str">
            <v>43,81 $</v>
          </cell>
          <cell r="J8635" t="str">
            <v xml:space="preserve">AdegaMãe, Arinto Lisboa </v>
          </cell>
          <cell r="K8635">
            <v>6</v>
          </cell>
          <cell r="L8635">
            <v>750</v>
          </cell>
        </row>
        <row r="8636">
          <cell r="H8636">
            <v>14945072</v>
          </cell>
          <cell r="I8636" t="str">
            <v>62,91 $</v>
          </cell>
          <cell r="J8636" t="str">
            <v>Lou Grèzes, Château Chapeau 20 19</v>
          </cell>
          <cell r="K8636">
            <v>6</v>
          </cell>
          <cell r="L8636">
            <v>750</v>
          </cell>
        </row>
        <row r="8637">
          <cell r="H8637">
            <v>14946067</v>
          </cell>
          <cell r="I8637" t="str">
            <v>183,33 $</v>
          </cell>
          <cell r="J8637" t="str">
            <v xml:space="preserve">BD Schmitt, Magnum Riesling </v>
          </cell>
          <cell r="K8637">
            <v>6</v>
          </cell>
          <cell r="L8637">
            <v>1500</v>
          </cell>
        </row>
        <row r="8638">
          <cell r="H8638">
            <v>14737521</v>
          </cell>
          <cell r="I8638" t="str">
            <v>182,06 $</v>
          </cell>
          <cell r="J8638" t="str">
            <v>BD Schmitt, MAGNUM Müller-Thur gau</v>
          </cell>
          <cell r="K8638">
            <v>6</v>
          </cell>
          <cell r="L8638">
            <v>1500</v>
          </cell>
        </row>
        <row r="8639">
          <cell r="H8639">
            <v>14748837</v>
          </cell>
          <cell r="I8639" t="str">
            <v>50,00 $</v>
          </cell>
          <cell r="J8639" t="str">
            <v>Castiglioni Chianti, Marchesi de Frescobaldi</v>
          </cell>
          <cell r="K8639">
            <v>12</v>
          </cell>
          <cell r="L8639">
            <v>750</v>
          </cell>
        </row>
        <row r="8640">
          <cell r="H8640">
            <v>14815761</v>
          </cell>
          <cell r="I8640" t="str">
            <v>89,10 $</v>
          </cell>
          <cell r="J8640" t="str">
            <v>St Hubertus Estate Winery, Rie sling</v>
          </cell>
          <cell r="K8640">
            <v>12</v>
          </cell>
          <cell r="L8640">
            <v>750</v>
          </cell>
        </row>
        <row r="8641">
          <cell r="H8641">
            <v>14753097</v>
          </cell>
          <cell r="I8641" t="str">
            <v>65,00 $</v>
          </cell>
          <cell r="J8641" t="str">
            <v>Domaine de l'amandine, Rhône B lanc</v>
          </cell>
          <cell r="K8641">
            <v>12</v>
          </cell>
          <cell r="L8641">
            <v>750</v>
          </cell>
        </row>
        <row r="8642">
          <cell r="H8642">
            <v>14961662</v>
          </cell>
          <cell r="I8642" t="str">
            <v>30,11 $</v>
          </cell>
          <cell r="J8642" t="str">
            <v xml:space="preserve">Lagravera, Laltre </v>
          </cell>
          <cell r="K8642">
            <v>6</v>
          </cell>
          <cell r="L8642">
            <v>750</v>
          </cell>
        </row>
        <row r="8643">
          <cell r="H8643">
            <v>14961654</v>
          </cell>
          <cell r="I8643" t="str">
            <v>49,43 $</v>
          </cell>
          <cell r="J8643" t="str">
            <v xml:space="preserve">Lagravera, Ónra </v>
          </cell>
          <cell r="K8643">
            <v>6</v>
          </cell>
          <cell r="L8643">
            <v>750</v>
          </cell>
        </row>
        <row r="8644">
          <cell r="H8644">
            <v>14886383</v>
          </cell>
          <cell r="I8644" t="str">
            <v>71,89 $</v>
          </cell>
          <cell r="J8644" t="str">
            <v>Le Renard, Bourgogne Pinot Noi r</v>
          </cell>
          <cell r="K8644">
            <v>6</v>
          </cell>
          <cell r="L8644">
            <v>750</v>
          </cell>
        </row>
        <row r="8645">
          <cell r="H8645">
            <v>14759245</v>
          </cell>
          <cell r="I8645" t="str">
            <v>71,00 $</v>
          </cell>
          <cell r="J8645" t="str">
            <v>Le Renard, Bourgogne Chardonna y</v>
          </cell>
          <cell r="K8645">
            <v>6</v>
          </cell>
          <cell r="L8645">
            <v>750</v>
          </cell>
        </row>
        <row r="8646">
          <cell r="H8646">
            <v>14745370</v>
          </cell>
          <cell r="I8646" t="str">
            <v>49,79 $</v>
          </cell>
          <cell r="J8646" t="str">
            <v>Costadoro, Trebbiano d'Abruzzo Bio-Vegan</v>
          </cell>
          <cell r="K8646">
            <v>12</v>
          </cell>
          <cell r="L8646">
            <v>750</v>
          </cell>
        </row>
        <row r="8647">
          <cell r="H8647">
            <v>14962868</v>
          </cell>
          <cell r="I8647" t="str">
            <v>60,81 $</v>
          </cell>
          <cell r="J8647" t="str">
            <v>Domaine Fond Croze, Cuvée Conf idence Côtes du Rhône</v>
          </cell>
          <cell r="K8647">
            <v>12</v>
          </cell>
          <cell r="L8647">
            <v>750</v>
          </cell>
        </row>
        <row r="8648">
          <cell r="H8648">
            <v>14964901</v>
          </cell>
          <cell r="I8648" t="str">
            <v>81,76 $</v>
          </cell>
          <cell r="J8648" t="str">
            <v xml:space="preserve">Intipalka, Malbec </v>
          </cell>
          <cell r="K8648">
            <v>12</v>
          </cell>
          <cell r="L8648">
            <v>750</v>
          </cell>
        </row>
        <row r="8649">
          <cell r="H8649">
            <v>14964898</v>
          </cell>
          <cell r="I8649" t="str">
            <v>75,49 $</v>
          </cell>
          <cell r="J8649" t="str">
            <v xml:space="preserve">Brand Bros, Pinot Blanc Pur </v>
          </cell>
          <cell r="K8649">
            <v>6</v>
          </cell>
          <cell r="L8649">
            <v>750</v>
          </cell>
        </row>
        <row r="8650">
          <cell r="H8650">
            <v>14964775</v>
          </cell>
          <cell r="I8650" t="str">
            <v>94,36 $</v>
          </cell>
          <cell r="J8650" t="str">
            <v>Brand Bros, Riesling Hill of F lags</v>
          </cell>
          <cell r="K8650">
            <v>6</v>
          </cell>
          <cell r="L8650">
            <v>750</v>
          </cell>
        </row>
        <row r="8651">
          <cell r="H8651">
            <v>14967781</v>
          </cell>
          <cell r="I8651" t="str">
            <v>49,43 $</v>
          </cell>
          <cell r="J8651" t="str">
            <v>Fruktstereo, Ciderday night fe ver</v>
          </cell>
          <cell r="K8651">
            <v>6</v>
          </cell>
          <cell r="L8651">
            <v>750</v>
          </cell>
        </row>
        <row r="8652">
          <cell r="H8652">
            <v>14967757</v>
          </cell>
          <cell r="I8652" t="str">
            <v>62,91 $</v>
          </cell>
          <cell r="J8652" t="str">
            <v xml:space="preserve">Fruktstereo, Cider Stardust </v>
          </cell>
          <cell r="K8652">
            <v>6</v>
          </cell>
          <cell r="L8652">
            <v>750</v>
          </cell>
        </row>
        <row r="8653">
          <cell r="H8653">
            <v>14967790</v>
          </cell>
          <cell r="I8653" t="str">
            <v>49,43 $</v>
          </cell>
          <cell r="J8653" t="str">
            <v xml:space="preserve">Fruktstereo, Britney's Pear </v>
          </cell>
          <cell r="K8653">
            <v>6</v>
          </cell>
          <cell r="L8653">
            <v>750</v>
          </cell>
        </row>
        <row r="8654">
          <cell r="H8654">
            <v>14967837</v>
          </cell>
          <cell r="I8654" t="str">
            <v>80,88 $</v>
          </cell>
          <cell r="J8654" t="str">
            <v xml:space="preserve">Fruktstereo, Cider Maybe </v>
          </cell>
          <cell r="K8654">
            <v>6</v>
          </cell>
          <cell r="L8654">
            <v>750</v>
          </cell>
        </row>
        <row r="8655">
          <cell r="H8655">
            <v>14938593</v>
          </cell>
          <cell r="I8655" t="str">
            <v>39,05 $</v>
          </cell>
          <cell r="J8655" t="str">
            <v>Lua Cheia, Maria Bonita Nostal gia Alvarinho</v>
          </cell>
          <cell r="K8655">
            <v>6</v>
          </cell>
          <cell r="L8655">
            <v>750</v>
          </cell>
        </row>
        <row r="8656">
          <cell r="H8656">
            <v>14836010</v>
          </cell>
          <cell r="I8656" t="str">
            <v>65,12 $</v>
          </cell>
          <cell r="J8656" t="str">
            <v>Lua Cheia, Maria Papolia DOC V inho Verde</v>
          </cell>
          <cell r="K8656">
            <v>12</v>
          </cell>
          <cell r="L8656">
            <v>750</v>
          </cell>
        </row>
        <row r="8657">
          <cell r="H8657">
            <v>14891529</v>
          </cell>
          <cell r="I8657" t="str">
            <v>126,89 $</v>
          </cell>
          <cell r="J8657" t="str">
            <v>Domaine Guillot-Broux, Coteaux -Bourguignon</v>
          </cell>
          <cell r="K8657">
            <v>12</v>
          </cell>
          <cell r="L8657">
            <v>750</v>
          </cell>
        </row>
        <row r="8658">
          <cell r="H8658">
            <v>14972100</v>
          </cell>
          <cell r="I8658" t="str">
            <v>610,80 $</v>
          </cell>
          <cell r="J8658" t="str">
            <v>Domaine des Perdrix, NSG 1er c ru Aux Perdrix 6L</v>
          </cell>
          <cell r="K8658">
            <v>1</v>
          </cell>
          <cell r="L8658">
            <v>6000</v>
          </cell>
        </row>
        <row r="8659">
          <cell r="H8659">
            <v>14963385</v>
          </cell>
          <cell r="I8659" t="str">
            <v>1310,58 $</v>
          </cell>
          <cell r="J8659" t="str">
            <v>Domaine des Perdrix, Echezeaux Grand Cru</v>
          </cell>
          <cell r="K8659">
            <v>1</v>
          </cell>
          <cell r="L8659">
            <v>6000</v>
          </cell>
        </row>
        <row r="8660">
          <cell r="H8660">
            <v>14824705</v>
          </cell>
          <cell r="I8660" t="str">
            <v>98,85 $</v>
          </cell>
          <cell r="J8660" t="str">
            <v xml:space="preserve">WA SUD, WA Pinot-Cinsault </v>
          </cell>
          <cell r="K8660">
            <v>12</v>
          </cell>
          <cell r="L8660">
            <v>750</v>
          </cell>
        </row>
        <row r="8661">
          <cell r="H8661">
            <v>14885372</v>
          </cell>
          <cell r="I8661" t="str">
            <v>73,98 $</v>
          </cell>
          <cell r="J8661" t="str">
            <v xml:space="preserve">Sperling, Market Red </v>
          </cell>
          <cell r="K8661">
            <v>12</v>
          </cell>
          <cell r="L8661">
            <v>750</v>
          </cell>
        </row>
        <row r="8662">
          <cell r="H8662">
            <v>14885381</v>
          </cell>
          <cell r="I8662" t="str">
            <v>73,98 $</v>
          </cell>
          <cell r="J8662" t="str">
            <v xml:space="preserve">Sperling, Market White </v>
          </cell>
          <cell r="K8662">
            <v>12</v>
          </cell>
          <cell r="L8662">
            <v>750</v>
          </cell>
        </row>
        <row r="8663">
          <cell r="H8663">
            <v>14866104</v>
          </cell>
          <cell r="I8663" t="str">
            <v>47,63 $</v>
          </cell>
          <cell r="J8663" t="str">
            <v>Chanson, Mâcon-la-Roche-Vineus e</v>
          </cell>
          <cell r="K8663">
            <v>6</v>
          </cell>
          <cell r="L8663">
            <v>750</v>
          </cell>
        </row>
        <row r="8664">
          <cell r="H8664">
            <v>14966762</v>
          </cell>
          <cell r="I8664" t="str">
            <v>41,34 $</v>
          </cell>
          <cell r="J8664" t="str">
            <v xml:space="preserve">Chanson Père &amp; Fils, Fleurie </v>
          </cell>
          <cell r="K8664">
            <v>6</v>
          </cell>
          <cell r="L8664">
            <v>750</v>
          </cell>
        </row>
        <row r="8665">
          <cell r="H8665">
            <v>14966771</v>
          </cell>
          <cell r="I8665" t="str">
            <v>34,60 $</v>
          </cell>
          <cell r="J8665" t="str">
            <v xml:space="preserve">Chanson, Bourgogne Aligoté </v>
          </cell>
          <cell r="K8665">
            <v>6</v>
          </cell>
          <cell r="L8665">
            <v>750</v>
          </cell>
        </row>
        <row r="8666">
          <cell r="H8666">
            <v>14877807</v>
          </cell>
          <cell r="I8666" t="str">
            <v>48,00 $</v>
          </cell>
          <cell r="J8666" t="str">
            <v xml:space="preserve">Sogrape, Grao Vasco </v>
          </cell>
          <cell r="K8666">
            <v>12</v>
          </cell>
          <cell r="L8666">
            <v>750</v>
          </cell>
        </row>
        <row r="8667">
          <cell r="H8667">
            <v>14746743</v>
          </cell>
          <cell r="I8667" t="str">
            <v>382,84 $</v>
          </cell>
          <cell r="J8667" t="str">
            <v>Domaine des Perdrix, Nuits-Sai nt-Georges Premier Cru Aux Per</v>
          </cell>
          <cell r="K8667">
            <v>3</v>
          </cell>
          <cell r="L8667">
            <v>1500</v>
          </cell>
        </row>
        <row r="8668">
          <cell r="H8668">
            <v>14877751</v>
          </cell>
          <cell r="I8668" t="str">
            <v>40,00 $</v>
          </cell>
          <cell r="J8668" t="str">
            <v>Herdade do Peso, Trinca Bolota s Alentejo</v>
          </cell>
          <cell r="K8668">
            <v>6</v>
          </cell>
          <cell r="L8668">
            <v>750</v>
          </cell>
        </row>
        <row r="8669">
          <cell r="H8669">
            <v>14978392</v>
          </cell>
          <cell r="I8669" t="str">
            <v>433,94 $</v>
          </cell>
          <cell r="J8669" t="str">
            <v>CO - The Lost Distillery, Stra theden</v>
          </cell>
          <cell r="K8669">
            <v>6</v>
          </cell>
          <cell r="L8669">
            <v>750</v>
          </cell>
        </row>
        <row r="8670">
          <cell r="H8670">
            <v>14981225</v>
          </cell>
          <cell r="I8670" t="str">
            <v>111,60 $</v>
          </cell>
          <cell r="J8670" t="str">
            <v>Domaine Luneau-Papin, Le Verge r</v>
          </cell>
          <cell r="K8670">
            <v>6</v>
          </cell>
          <cell r="L8670">
            <v>1500</v>
          </cell>
        </row>
        <row r="8671">
          <cell r="H8671">
            <v>14981241</v>
          </cell>
          <cell r="I8671" t="str">
            <v>58,41 $</v>
          </cell>
          <cell r="J8671" t="str">
            <v xml:space="preserve">Weingut Mann, Cuvée Weiss </v>
          </cell>
          <cell r="K8671">
            <v>6</v>
          </cell>
          <cell r="L8671">
            <v>750</v>
          </cell>
        </row>
        <row r="8672">
          <cell r="H8672">
            <v>14858083</v>
          </cell>
          <cell r="I8672" t="str">
            <v>115,72 $</v>
          </cell>
          <cell r="J8672" t="str">
            <v>Domaine Luneau-Papin, Le Verge r</v>
          </cell>
          <cell r="K8672">
            <v>12</v>
          </cell>
          <cell r="L8672">
            <v>750</v>
          </cell>
        </row>
        <row r="8673">
          <cell r="H8673">
            <v>14982244</v>
          </cell>
          <cell r="I8673" t="str">
            <v>68,30 $</v>
          </cell>
          <cell r="J8673" t="str">
            <v>Cheverny AOC Rouge, Christian et Fabien Tessier</v>
          </cell>
          <cell r="K8673">
            <v>12</v>
          </cell>
          <cell r="L8673">
            <v>750</v>
          </cell>
        </row>
        <row r="8674">
          <cell r="H8674">
            <v>14982252</v>
          </cell>
          <cell r="I8674" t="str">
            <v>71,89 $</v>
          </cell>
          <cell r="J8674" t="str">
            <v>Cheverny AOC blanc, Christian et Fabien Tessier</v>
          </cell>
          <cell r="K8674">
            <v>12</v>
          </cell>
          <cell r="L8674">
            <v>750</v>
          </cell>
        </row>
        <row r="8675">
          <cell r="H8675">
            <v>14840553</v>
          </cell>
          <cell r="I8675" t="str">
            <v>79,80 $</v>
          </cell>
          <cell r="J8675" t="str">
            <v xml:space="preserve">Salvano, Torino </v>
          </cell>
          <cell r="K8675">
            <v>6</v>
          </cell>
          <cell r="L8675">
            <v>750</v>
          </cell>
        </row>
        <row r="8676">
          <cell r="H8676">
            <v>14802426</v>
          </cell>
          <cell r="I8676" t="str">
            <v>63,36 $</v>
          </cell>
          <cell r="J8676" t="str">
            <v xml:space="preserve">Salvano, TR3 </v>
          </cell>
          <cell r="K8676">
            <v>6</v>
          </cell>
          <cell r="L8676">
            <v>750</v>
          </cell>
        </row>
        <row r="8677">
          <cell r="H8677">
            <v>14983861</v>
          </cell>
          <cell r="I8677" t="str">
            <v>35,05 $</v>
          </cell>
          <cell r="J8677" t="str">
            <v xml:space="preserve">Ca Del dodge, Pinot Grigio </v>
          </cell>
          <cell r="K8677">
            <v>12</v>
          </cell>
          <cell r="L8677">
            <v>750</v>
          </cell>
        </row>
        <row r="8678">
          <cell r="H8678">
            <v>14823260</v>
          </cell>
          <cell r="I8678" t="str">
            <v>75,49 $</v>
          </cell>
          <cell r="J8678" t="str">
            <v>FATTORIA SAN LORENZO, Di Gino bianco</v>
          </cell>
          <cell r="K8678">
            <v>12</v>
          </cell>
          <cell r="L8678">
            <v>750</v>
          </cell>
        </row>
        <row r="8679">
          <cell r="H8679">
            <v>14802506</v>
          </cell>
          <cell r="I8679" t="str">
            <v>130,00 $</v>
          </cell>
          <cell r="J8679" t="str">
            <v xml:space="preserve">Cigalus, Blanc </v>
          </cell>
          <cell r="K8679">
            <v>6</v>
          </cell>
          <cell r="L8679">
            <v>750</v>
          </cell>
        </row>
        <row r="8680">
          <cell r="H8680">
            <v>14845223</v>
          </cell>
          <cell r="I8680" t="str">
            <v>120,00 $</v>
          </cell>
          <cell r="J8680" t="str">
            <v>Gérard Bertrand, Château Ville majou Grand Vin Rouge</v>
          </cell>
          <cell r="K8680">
            <v>6</v>
          </cell>
          <cell r="L8680">
            <v>750</v>
          </cell>
        </row>
        <row r="8681">
          <cell r="H8681">
            <v>14984320</v>
          </cell>
          <cell r="I8681" t="str">
            <v>70,86 $</v>
          </cell>
          <cell r="J8681" t="str">
            <v xml:space="preserve">Gérard Bertrand, Gris Blanc </v>
          </cell>
          <cell r="K8681">
            <v>6</v>
          </cell>
          <cell r="L8681">
            <v>1500</v>
          </cell>
        </row>
        <row r="8682">
          <cell r="H8682">
            <v>14816086</v>
          </cell>
          <cell r="I8682" t="str">
            <v>39,99 $</v>
          </cell>
          <cell r="J8682" t="str">
            <v xml:space="preserve">Torelli, Vermouth bianco </v>
          </cell>
          <cell r="K8682">
            <v>3</v>
          </cell>
          <cell r="L8682">
            <v>750</v>
          </cell>
        </row>
        <row r="8683">
          <cell r="H8683">
            <v>14816060</v>
          </cell>
          <cell r="I8683" t="str">
            <v>39,99 $</v>
          </cell>
          <cell r="J8683" t="str">
            <v xml:space="preserve">Torelli, Vermouth Rosso </v>
          </cell>
          <cell r="K8683">
            <v>3</v>
          </cell>
          <cell r="L8683">
            <v>750</v>
          </cell>
        </row>
        <row r="8684">
          <cell r="H8684">
            <v>14819957</v>
          </cell>
          <cell r="I8684" t="str">
            <v>17,97 $</v>
          </cell>
          <cell r="J8684" t="str">
            <v xml:space="preserve">Pinar de Villena, Blanco </v>
          </cell>
          <cell r="K8684">
            <v>12</v>
          </cell>
          <cell r="L8684">
            <v>750</v>
          </cell>
        </row>
        <row r="8685">
          <cell r="H8685">
            <v>14797858</v>
          </cell>
          <cell r="I8685" t="str">
            <v>109,04 $</v>
          </cell>
          <cell r="J8685" t="str">
            <v>François Labet, Ïle de Beauté Pinot Noir</v>
          </cell>
          <cell r="K8685">
            <v>12</v>
          </cell>
          <cell r="L8685">
            <v>750</v>
          </cell>
        </row>
        <row r="8686">
          <cell r="H8686">
            <v>14984426</v>
          </cell>
          <cell r="I8686" t="str">
            <v>89,56 $</v>
          </cell>
          <cell r="J8686" t="str">
            <v xml:space="preserve">Weingut Schödl, Pet Nat </v>
          </cell>
          <cell r="K8686">
            <v>6</v>
          </cell>
          <cell r="L8686">
            <v>750</v>
          </cell>
        </row>
        <row r="8687">
          <cell r="H8687">
            <v>14984442</v>
          </cell>
          <cell r="I8687" t="str">
            <v>115,85 $</v>
          </cell>
          <cell r="J8687" t="str">
            <v>Weingut Schödl KG, Blanc de Bl ancs</v>
          </cell>
          <cell r="K8687">
            <v>6</v>
          </cell>
          <cell r="L8687">
            <v>750</v>
          </cell>
        </row>
        <row r="8688">
          <cell r="H8688">
            <v>14985808</v>
          </cell>
          <cell r="I8688" t="str">
            <v>86,11 $</v>
          </cell>
          <cell r="J8688" t="str">
            <v>Obi Wine Keno Bulle, Domaine G eschickt</v>
          </cell>
          <cell r="K8688">
            <v>3</v>
          </cell>
          <cell r="L8688">
            <v>1500</v>
          </cell>
        </row>
        <row r="8689">
          <cell r="H8689">
            <v>14985453</v>
          </cell>
          <cell r="I8689" t="str">
            <v>127,84 $</v>
          </cell>
          <cell r="J8689" t="str">
            <v>Riesling Grand Cru Kaefferkopf , Domaine Geschickt</v>
          </cell>
          <cell r="K8689">
            <v>6</v>
          </cell>
          <cell r="L8689">
            <v>750</v>
          </cell>
        </row>
        <row r="8690">
          <cell r="H8690">
            <v>14985461</v>
          </cell>
          <cell r="I8690" t="str">
            <v>166,71 $</v>
          </cell>
          <cell r="J8690" t="str">
            <v xml:space="preserve">Khépri, Domaine Geschickt </v>
          </cell>
          <cell r="K8690">
            <v>6</v>
          </cell>
          <cell r="L8690">
            <v>750</v>
          </cell>
        </row>
        <row r="8691">
          <cell r="H8691">
            <v>14985470</v>
          </cell>
          <cell r="I8691" t="str">
            <v>142,89 $</v>
          </cell>
          <cell r="J8691" t="str">
            <v>Pinot Noir K, Domaine Geschick t</v>
          </cell>
          <cell r="K8691">
            <v>6</v>
          </cell>
          <cell r="L8691">
            <v>750</v>
          </cell>
        </row>
        <row r="8692">
          <cell r="H8692">
            <v>14909493</v>
          </cell>
          <cell r="I8692" t="str">
            <v>55,54 $</v>
          </cell>
          <cell r="J8692" t="str">
            <v xml:space="preserve">Edelwicker, Domaine Geschickt </v>
          </cell>
          <cell r="K8692">
            <v>6</v>
          </cell>
          <cell r="L8692">
            <v>1000</v>
          </cell>
        </row>
        <row r="8693">
          <cell r="H8693">
            <v>14909426</v>
          </cell>
          <cell r="I8693" t="str">
            <v>127,84 $</v>
          </cell>
          <cell r="J8693" t="str">
            <v>Riesling Wineck-Schlossberg, D omaine Geschickt</v>
          </cell>
          <cell r="K8693">
            <v>6</v>
          </cell>
          <cell r="L8693">
            <v>750</v>
          </cell>
        </row>
        <row r="8694">
          <cell r="H8694">
            <v>14909397</v>
          </cell>
          <cell r="I8694" t="str">
            <v>80,60 $</v>
          </cell>
          <cell r="J8694" t="str">
            <v xml:space="preserve">Pinot noir, Domaine Geschickt </v>
          </cell>
          <cell r="K8694">
            <v>6</v>
          </cell>
          <cell r="L8694">
            <v>750</v>
          </cell>
        </row>
        <row r="8695">
          <cell r="H8695">
            <v>14987205</v>
          </cell>
          <cell r="I8695" t="str">
            <v>88,19 $</v>
          </cell>
          <cell r="J8695" t="str">
            <v>Les Prenelles, Domaine Jean-Fr ançois Debourg</v>
          </cell>
          <cell r="K8695">
            <v>12</v>
          </cell>
          <cell r="L8695">
            <v>750</v>
          </cell>
        </row>
        <row r="8696">
          <cell r="H8696">
            <v>14987441</v>
          </cell>
          <cell r="I8696" t="str">
            <v>44,44 $</v>
          </cell>
          <cell r="J8696" t="str">
            <v>Fink &amp; Kotzian, Riesling Berg und Meer</v>
          </cell>
          <cell r="K8696">
            <v>6</v>
          </cell>
          <cell r="L8696">
            <v>750</v>
          </cell>
        </row>
        <row r="8697">
          <cell r="H8697">
            <v>14746073</v>
          </cell>
          <cell r="I8697" t="str">
            <v>80,34 $</v>
          </cell>
          <cell r="J8697" t="str">
            <v>Domaine Benjamin Taillandier, Six Roses</v>
          </cell>
          <cell r="K8697">
            <v>12</v>
          </cell>
          <cell r="L8697">
            <v>750</v>
          </cell>
        </row>
        <row r="8698">
          <cell r="H8698">
            <v>14988224</v>
          </cell>
          <cell r="I8698" t="str">
            <v>141,99 $</v>
          </cell>
          <cell r="J8698" t="str">
            <v>Champagne Legrand-Latour, Éocè ne</v>
          </cell>
          <cell r="K8698">
            <v>3</v>
          </cell>
          <cell r="L8698">
            <v>750</v>
          </cell>
        </row>
        <row r="8699">
          <cell r="H8699">
            <v>14881380</v>
          </cell>
          <cell r="I8699" t="str">
            <v>47,23 $</v>
          </cell>
          <cell r="J8699" t="str">
            <v xml:space="preserve">Weingut Weninger, Ponzichter </v>
          </cell>
          <cell r="K8699">
            <v>3</v>
          </cell>
          <cell r="L8699">
            <v>1500</v>
          </cell>
        </row>
        <row r="8700">
          <cell r="H8700">
            <v>14987820</v>
          </cell>
          <cell r="I8700" t="str">
            <v>74,32 $</v>
          </cell>
          <cell r="J8700" t="str">
            <v>Weingut Weninger, Furmint Vom Kalk</v>
          </cell>
          <cell r="K8700">
            <v>6</v>
          </cell>
          <cell r="L8700">
            <v>750</v>
          </cell>
        </row>
        <row r="8701">
          <cell r="H8701">
            <v>14988048</v>
          </cell>
          <cell r="I8701" t="str">
            <v>160,68 $</v>
          </cell>
          <cell r="J8701" t="str">
            <v>Weingut Weninger, Franz plays with Szürke és Fehér</v>
          </cell>
          <cell r="K8701">
            <v>12</v>
          </cell>
          <cell r="L8701">
            <v>750</v>
          </cell>
        </row>
        <row r="8702">
          <cell r="H8702">
            <v>14987934</v>
          </cell>
          <cell r="I8702" t="str">
            <v>143,88 $</v>
          </cell>
          <cell r="J8702" t="str">
            <v>Château Soucherie, Coteaux du Layon 1er Cru Chaume</v>
          </cell>
          <cell r="K8702">
            <v>6</v>
          </cell>
          <cell r="L8702">
            <v>750</v>
          </cell>
        </row>
        <row r="8703">
          <cell r="H8703">
            <v>14988064</v>
          </cell>
          <cell r="I8703" t="str">
            <v>80,43 $</v>
          </cell>
          <cell r="J8703" t="str">
            <v>Château Soucherie, Coteaux du Layon Exception</v>
          </cell>
          <cell r="K8703">
            <v>6</v>
          </cell>
          <cell r="L8703">
            <v>750</v>
          </cell>
        </row>
        <row r="8704">
          <cell r="H8704">
            <v>14987838</v>
          </cell>
          <cell r="I8704" t="str">
            <v>81,96 $</v>
          </cell>
          <cell r="J8704" t="str">
            <v>Domaine Les Hautes Noëlles, Hé ho Le Rouge</v>
          </cell>
          <cell r="K8704">
            <v>12</v>
          </cell>
          <cell r="L8704">
            <v>750</v>
          </cell>
        </row>
        <row r="8705">
          <cell r="H8705">
            <v>14989657</v>
          </cell>
          <cell r="I8705" t="str">
            <v>43,44 $</v>
          </cell>
          <cell r="J8705" t="str">
            <v>Herdade Fonte Coberta, Reserve blanc</v>
          </cell>
          <cell r="K8705">
            <v>6</v>
          </cell>
          <cell r="L8705">
            <v>750</v>
          </cell>
        </row>
        <row r="8706">
          <cell r="H8706">
            <v>14989403</v>
          </cell>
          <cell r="I8706" t="str">
            <v>74,95 $</v>
          </cell>
          <cell r="J8706" t="str">
            <v xml:space="preserve">Sébastien David, Primitif </v>
          </cell>
          <cell r="K8706">
            <v>6</v>
          </cell>
          <cell r="L8706">
            <v>750</v>
          </cell>
        </row>
        <row r="8707">
          <cell r="H8707">
            <v>14805299</v>
          </cell>
          <cell r="I8707" t="str">
            <v>76,21 $</v>
          </cell>
          <cell r="J8707" t="str">
            <v>Cinciallegra, Il Roccolo di Mo nticelli</v>
          </cell>
          <cell r="K8707">
            <v>6</v>
          </cell>
          <cell r="L8707">
            <v>750</v>
          </cell>
        </row>
        <row r="8708">
          <cell r="H8708">
            <v>14884994</v>
          </cell>
          <cell r="I8708" t="str">
            <v>76,21 $</v>
          </cell>
          <cell r="J8708" t="str">
            <v>Monticelli rosso, Il Roccolo d i Monticelli</v>
          </cell>
          <cell r="K8708">
            <v>6</v>
          </cell>
          <cell r="L8708">
            <v>750</v>
          </cell>
        </row>
        <row r="8709">
          <cell r="H8709">
            <v>14884370</v>
          </cell>
          <cell r="I8709" t="str">
            <v>100,02 $</v>
          </cell>
          <cell r="J8709" t="str">
            <v>Passo Dopo, Il Roccolo di Mont icelli</v>
          </cell>
          <cell r="K8709">
            <v>6</v>
          </cell>
          <cell r="L8709">
            <v>750</v>
          </cell>
        </row>
        <row r="8710">
          <cell r="H8710">
            <v>14989235</v>
          </cell>
          <cell r="I8710" t="str">
            <v>60,39 $</v>
          </cell>
          <cell r="J8710" t="str">
            <v xml:space="preserve">Ségur Estates, Sagrado Red </v>
          </cell>
          <cell r="K8710">
            <v>12</v>
          </cell>
          <cell r="L8710">
            <v>750</v>
          </cell>
        </row>
        <row r="8711">
          <cell r="H8711">
            <v>14989041</v>
          </cell>
          <cell r="I8711" t="str">
            <v>60,39 $</v>
          </cell>
          <cell r="J8711" t="str">
            <v xml:space="preserve">Ségur Estates, Sagrado White </v>
          </cell>
          <cell r="K8711">
            <v>12</v>
          </cell>
          <cell r="L8711">
            <v>750</v>
          </cell>
        </row>
        <row r="8712">
          <cell r="H8712">
            <v>14989059</v>
          </cell>
          <cell r="I8712" t="str">
            <v>62,91 $</v>
          </cell>
          <cell r="J8712" t="str">
            <v>Ségur Estates, Sagrado Red 1.5 L</v>
          </cell>
          <cell r="K8712">
            <v>6</v>
          </cell>
          <cell r="L8712">
            <v>1500</v>
          </cell>
        </row>
        <row r="8713">
          <cell r="H8713">
            <v>14739615</v>
          </cell>
          <cell r="I8713" t="str">
            <v>23,37 $</v>
          </cell>
          <cell r="J8713" t="str">
            <v xml:space="preserve">Ségur Estates, Alecrim Tinto </v>
          </cell>
          <cell r="K8713">
            <v>12</v>
          </cell>
          <cell r="L8713">
            <v>750</v>
          </cell>
        </row>
        <row r="8714">
          <cell r="H8714">
            <v>14848117</v>
          </cell>
          <cell r="I8714" t="str">
            <v>33,25 $</v>
          </cell>
          <cell r="J8714" t="str">
            <v>Ségur Estates, Terras de Xisto Tinto</v>
          </cell>
          <cell r="K8714">
            <v>12</v>
          </cell>
          <cell r="L8714">
            <v>750</v>
          </cell>
        </row>
        <row r="8715">
          <cell r="H8715">
            <v>14739586</v>
          </cell>
          <cell r="I8715" t="str">
            <v>33,25 $</v>
          </cell>
          <cell r="J8715" t="str">
            <v>Ségur Estates, Terras de Xisto Blanco</v>
          </cell>
          <cell r="K8715">
            <v>12</v>
          </cell>
          <cell r="L8715">
            <v>750</v>
          </cell>
        </row>
        <row r="8716">
          <cell r="H8716">
            <v>14848168</v>
          </cell>
          <cell r="I8716" t="str">
            <v>45,11 $</v>
          </cell>
          <cell r="J8716" t="str">
            <v xml:space="preserve">Ségur Estates, S Sagrado </v>
          </cell>
          <cell r="K8716">
            <v>12</v>
          </cell>
          <cell r="L8716">
            <v>750</v>
          </cell>
        </row>
        <row r="8717">
          <cell r="H8717">
            <v>14803904</v>
          </cell>
          <cell r="I8717" t="str">
            <v>88,97 $</v>
          </cell>
          <cell r="J8717" t="str">
            <v>Domaine Le Fay d'Homme, Je t'a ime mais j'ai soif</v>
          </cell>
          <cell r="K8717">
            <v>12</v>
          </cell>
          <cell r="L8717">
            <v>750</v>
          </cell>
        </row>
        <row r="8718">
          <cell r="H8718">
            <v>14742460</v>
          </cell>
          <cell r="I8718" t="str">
            <v>107,84 $</v>
          </cell>
          <cell r="J8718" t="str">
            <v>Domaine Le Fay d'Homme, X Bull es</v>
          </cell>
          <cell r="K8718">
            <v>12</v>
          </cell>
          <cell r="L8718">
            <v>750</v>
          </cell>
        </row>
        <row r="8719">
          <cell r="H8719">
            <v>14988355</v>
          </cell>
          <cell r="I8719" t="str">
            <v>106,04 $</v>
          </cell>
          <cell r="J8719" t="str">
            <v>Domaine Le Fay d'Homme, Fief d es coteaux</v>
          </cell>
          <cell r="K8719">
            <v>12</v>
          </cell>
          <cell r="L8719">
            <v>750</v>
          </cell>
        </row>
        <row r="8720">
          <cell r="H8720">
            <v>14988267</v>
          </cell>
          <cell r="I8720" t="str">
            <v>121,32 $</v>
          </cell>
          <cell r="J8720" t="str">
            <v>Domaine Le Fay d'Homme, Clos d e la Févrie</v>
          </cell>
          <cell r="K8720">
            <v>12</v>
          </cell>
          <cell r="L8720">
            <v>750</v>
          </cell>
        </row>
        <row r="8721">
          <cell r="H8721">
            <v>14988339</v>
          </cell>
          <cell r="I8721" t="str">
            <v>79,08 $</v>
          </cell>
          <cell r="J8721" t="str">
            <v>La Part du Colibri, Folle Blan che</v>
          </cell>
          <cell r="K8721">
            <v>12</v>
          </cell>
          <cell r="L8721">
            <v>750</v>
          </cell>
        </row>
        <row r="8722">
          <cell r="H8722">
            <v>14986202</v>
          </cell>
          <cell r="I8722" t="str">
            <v>32,35 $</v>
          </cell>
          <cell r="J8722" t="str">
            <v xml:space="preserve">Château de Quincay, Trio Vinum </v>
          </cell>
          <cell r="K8722">
            <v>6</v>
          </cell>
          <cell r="L8722">
            <v>750</v>
          </cell>
        </row>
        <row r="8723">
          <cell r="H8723">
            <v>14742718</v>
          </cell>
          <cell r="I8723" t="str">
            <v>78,19 $</v>
          </cell>
          <cell r="J8723" t="str">
            <v>Bosio Boschi Del Signori, Nebb iolo d'Alba</v>
          </cell>
          <cell r="K8723">
            <v>12</v>
          </cell>
          <cell r="L8723">
            <v>750</v>
          </cell>
        </row>
        <row r="8724">
          <cell r="H8724">
            <v>14877014</v>
          </cell>
          <cell r="I8724" t="str">
            <v>50,88 $</v>
          </cell>
          <cell r="J8724" t="str">
            <v xml:space="preserve">Soplo </v>
          </cell>
          <cell r="K8724">
            <v>12</v>
          </cell>
          <cell r="L8724">
            <v>750</v>
          </cell>
        </row>
        <row r="8725">
          <cell r="H8725">
            <v>14742611</v>
          </cell>
          <cell r="I8725" t="str">
            <v>56,62 $</v>
          </cell>
          <cell r="J8725" t="str">
            <v>Bosio Boschi Del Signori, Dolc etto D'Alba</v>
          </cell>
          <cell r="K8725">
            <v>12</v>
          </cell>
          <cell r="L8725">
            <v>750</v>
          </cell>
        </row>
        <row r="8726">
          <cell r="H8726">
            <v>14992303</v>
          </cell>
          <cell r="I8726" t="str">
            <v>187,82 $</v>
          </cell>
          <cell r="J8726" t="str">
            <v>Bosio Boschi Del Signori, Baro lo</v>
          </cell>
          <cell r="K8726">
            <v>12</v>
          </cell>
          <cell r="L8726">
            <v>750</v>
          </cell>
        </row>
        <row r="8727">
          <cell r="H8727">
            <v>14812392</v>
          </cell>
          <cell r="I8727" t="str">
            <v>42,69 $</v>
          </cell>
          <cell r="J8727" t="str">
            <v xml:space="preserve">Uivo, Renegado </v>
          </cell>
          <cell r="K8727">
            <v>6</v>
          </cell>
          <cell r="L8727">
            <v>750</v>
          </cell>
        </row>
        <row r="8728">
          <cell r="H8728">
            <v>14814275</v>
          </cell>
          <cell r="I8728" t="str">
            <v>65,60 $</v>
          </cell>
          <cell r="J8728" t="str">
            <v xml:space="preserve">Uivo, Tinta Francisca </v>
          </cell>
          <cell r="K8728">
            <v>6</v>
          </cell>
          <cell r="L8728">
            <v>750</v>
          </cell>
        </row>
        <row r="8729">
          <cell r="H8729">
            <v>14865427</v>
          </cell>
          <cell r="I8729" t="str">
            <v>44,93 $</v>
          </cell>
          <cell r="J8729" t="str">
            <v xml:space="preserve">Uivo, Alvarinho </v>
          </cell>
          <cell r="K8729">
            <v>6</v>
          </cell>
          <cell r="L8729">
            <v>750</v>
          </cell>
        </row>
        <row r="8730">
          <cell r="H8730">
            <v>14992602</v>
          </cell>
          <cell r="I8730" t="str">
            <v>55,27 $</v>
          </cell>
          <cell r="J8730" t="str">
            <v xml:space="preserve">Uivo, Pt Nat Curtido </v>
          </cell>
          <cell r="K8730">
            <v>6</v>
          </cell>
          <cell r="L8730">
            <v>750</v>
          </cell>
        </row>
        <row r="8731">
          <cell r="H8731">
            <v>14992661</v>
          </cell>
          <cell r="I8731" t="str">
            <v>76,21 $</v>
          </cell>
          <cell r="J8731" t="str">
            <v xml:space="preserve">Panic, Syfany </v>
          </cell>
          <cell r="K8731">
            <v>6</v>
          </cell>
          <cell r="L8731">
            <v>750</v>
          </cell>
        </row>
        <row r="8732">
          <cell r="H8732">
            <v>14992670</v>
          </cell>
          <cell r="I8732" t="str">
            <v>57,16 $</v>
          </cell>
          <cell r="J8732" t="str">
            <v xml:space="preserve">Rulandské sedé, Syfany </v>
          </cell>
          <cell r="K8732">
            <v>6</v>
          </cell>
          <cell r="L8732">
            <v>750</v>
          </cell>
        </row>
        <row r="8733">
          <cell r="H8733">
            <v>14992696</v>
          </cell>
          <cell r="I8733" t="str">
            <v>66,68 $</v>
          </cell>
          <cell r="J8733" t="str">
            <v xml:space="preserve">Frankovka, Syfany </v>
          </cell>
          <cell r="K8733">
            <v>6</v>
          </cell>
          <cell r="L8733">
            <v>750</v>
          </cell>
        </row>
        <row r="8734">
          <cell r="H8734">
            <v>14759835</v>
          </cell>
          <cell r="I8734" t="str">
            <v>125,82 $</v>
          </cell>
          <cell r="J8734" t="str">
            <v xml:space="preserve">Domaine Ellevin, Petit Chablis </v>
          </cell>
          <cell r="K8734">
            <v>12</v>
          </cell>
          <cell r="L8734">
            <v>750</v>
          </cell>
        </row>
        <row r="8735">
          <cell r="H8735">
            <v>14993584</v>
          </cell>
          <cell r="I8735" t="str">
            <v>109,43 $</v>
          </cell>
          <cell r="J8735" t="str">
            <v xml:space="preserve">Sept, Cuvee du Soleil </v>
          </cell>
          <cell r="K8735">
            <v>6</v>
          </cell>
          <cell r="L8735">
            <v>750</v>
          </cell>
        </row>
        <row r="8736">
          <cell r="H8736">
            <v>14993592</v>
          </cell>
          <cell r="I8736" t="str">
            <v>94,34 $</v>
          </cell>
          <cell r="J8736" t="str">
            <v xml:space="preserve">Sept, Obeideh </v>
          </cell>
          <cell r="K8736">
            <v>6</v>
          </cell>
          <cell r="L8736">
            <v>750</v>
          </cell>
        </row>
        <row r="8737">
          <cell r="H8737">
            <v>14781573</v>
          </cell>
          <cell r="I8737" t="str">
            <v>278,59 $</v>
          </cell>
          <cell r="J8737" t="str">
            <v>Château de la Charrière, Beaun e 1er cru Clos des Vignes Fran</v>
          </cell>
          <cell r="K8737">
            <v>12</v>
          </cell>
          <cell r="L8737">
            <v>750</v>
          </cell>
        </row>
        <row r="8738">
          <cell r="H8738">
            <v>14906727</v>
          </cell>
          <cell r="I8738" t="str">
            <v>78,63 $</v>
          </cell>
          <cell r="J8738" t="str">
            <v>Boscarelli, Vino Nobile di Mon tepulciano</v>
          </cell>
          <cell r="K8738">
            <v>6</v>
          </cell>
          <cell r="L8738">
            <v>750</v>
          </cell>
        </row>
        <row r="8739">
          <cell r="H8739">
            <v>14857267</v>
          </cell>
          <cell r="I8739" t="str">
            <v>88,97 $</v>
          </cell>
          <cell r="J8739" t="str">
            <v>Boscarelli, Prugnolo Rosso di Montepulciano</v>
          </cell>
          <cell r="K8739">
            <v>12</v>
          </cell>
          <cell r="L8739">
            <v>750</v>
          </cell>
        </row>
        <row r="8740">
          <cell r="H8740">
            <v>14906225</v>
          </cell>
          <cell r="I8740" t="str">
            <v>80,88 $</v>
          </cell>
          <cell r="J8740" t="str">
            <v xml:space="preserve">Boscarelli, De Ferrari </v>
          </cell>
          <cell r="K8740">
            <v>12</v>
          </cell>
          <cell r="L8740">
            <v>750</v>
          </cell>
        </row>
        <row r="8741">
          <cell r="H8741">
            <v>14822030</v>
          </cell>
          <cell r="I8741" t="str">
            <v>58,41 $</v>
          </cell>
          <cell r="J8741" t="str">
            <v xml:space="preserve">Domaine Boudinaud, Côté Jardin </v>
          </cell>
          <cell r="K8741">
            <v>12</v>
          </cell>
          <cell r="L8741">
            <v>750</v>
          </cell>
        </row>
        <row r="8742">
          <cell r="H8742">
            <v>14867721</v>
          </cell>
          <cell r="I8742" t="str">
            <v>76,19 $</v>
          </cell>
          <cell r="J8742" t="str">
            <v>Herdade do Portocarro, Geronim o</v>
          </cell>
          <cell r="K8742">
            <v>6</v>
          </cell>
          <cell r="L8742">
            <v>750</v>
          </cell>
        </row>
        <row r="8743">
          <cell r="H8743">
            <v>14983407</v>
          </cell>
          <cell r="I8743" t="str">
            <v>242,63 $</v>
          </cell>
          <cell r="J8743" t="str">
            <v xml:space="preserve">Mechthild, Gut Oggau </v>
          </cell>
          <cell r="K8743">
            <v>3</v>
          </cell>
          <cell r="L8743">
            <v>750</v>
          </cell>
        </row>
        <row r="8744">
          <cell r="H8744">
            <v>14803091</v>
          </cell>
          <cell r="I8744" t="str">
            <v>41,56 $</v>
          </cell>
          <cell r="J8744" t="str">
            <v>Sagesse des Sols, Grolleau Frè res de Terre</v>
          </cell>
          <cell r="K8744">
            <v>6</v>
          </cell>
          <cell r="L8744">
            <v>750</v>
          </cell>
        </row>
        <row r="8745">
          <cell r="H8745">
            <v>14744490</v>
          </cell>
          <cell r="I8745" t="str">
            <v>65,01 $</v>
          </cell>
          <cell r="J8745" t="str">
            <v>Penser Nature, Le Grolleau noi r</v>
          </cell>
          <cell r="K8745">
            <v>6</v>
          </cell>
          <cell r="L8745">
            <v>750</v>
          </cell>
        </row>
        <row r="8746">
          <cell r="H8746">
            <v>14744393</v>
          </cell>
          <cell r="I8746" t="str">
            <v>52,99 $</v>
          </cell>
          <cell r="J8746" t="str">
            <v>Domaine des Iles, Sauvignon bl anc</v>
          </cell>
          <cell r="K8746">
            <v>12</v>
          </cell>
          <cell r="L8746">
            <v>750</v>
          </cell>
        </row>
        <row r="8747">
          <cell r="H8747">
            <v>14995205</v>
          </cell>
          <cell r="I8747" t="str">
            <v>79,06 $</v>
          </cell>
          <cell r="J8747" t="str">
            <v xml:space="preserve">Château Ksara, Rosé de Ksara </v>
          </cell>
          <cell r="K8747">
            <v>12</v>
          </cell>
          <cell r="L8747">
            <v>750</v>
          </cell>
        </row>
        <row r="8748">
          <cell r="H8748">
            <v>14856643</v>
          </cell>
          <cell r="I8748" t="str">
            <v>123,34 $</v>
          </cell>
          <cell r="J8748" t="str">
            <v>Chateau Passavant, Jarret de M ontchenin</v>
          </cell>
          <cell r="K8748">
            <v>6</v>
          </cell>
          <cell r="L8748">
            <v>750</v>
          </cell>
        </row>
        <row r="8749">
          <cell r="H8749">
            <v>14856678</v>
          </cell>
          <cell r="I8749" t="str">
            <v>61,20 $</v>
          </cell>
          <cell r="J8749" t="str">
            <v xml:space="preserve">Chateau Passavant, Origine </v>
          </cell>
          <cell r="K8749">
            <v>6</v>
          </cell>
          <cell r="L8749">
            <v>750</v>
          </cell>
        </row>
        <row r="8750">
          <cell r="H8750">
            <v>14996646</v>
          </cell>
          <cell r="I8750" t="str">
            <v>129,90 $</v>
          </cell>
          <cell r="J8750" t="str">
            <v>Domaine de Bellevue, Macératio n</v>
          </cell>
          <cell r="K8750">
            <v>6</v>
          </cell>
          <cell r="L8750">
            <v>750</v>
          </cell>
        </row>
        <row r="8751">
          <cell r="H8751">
            <v>14996662</v>
          </cell>
          <cell r="I8751" t="str">
            <v>129,90 $</v>
          </cell>
          <cell r="J8751" t="str">
            <v xml:space="preserve">Domaine de Bellevue, V Sens </v>
          </cell>
          <cell r="K8751">
            <v>6</v>
          </cell>
          <cell r="L8751">
            <v>750</v>
          </cell>
        </row>
        <row r="8752">
          <cell r="H8752">
            <v>14996865</v>
          </cell>
          <cell r="I8752" t="str">
            <v>83,31 $</v>
          </cell>
          <cell r="J8752" t="str">
            <v>Clos des Quarterons, Les Quart erons</v>
          </cell>
          <cell r="K8752">
            <v>6</v>
          </cell>
          <cell r="L8752">
            <v>750</v>
          </cell>
        </row>
        <row r="8753">
          <cell r="H8753">
            <v>14753687</v>
          </cell>
          <cell r="I8753" t="str">
            <v>43,16 $</v>
          </cell>
          <cell r="J8753" t="str">
            <v>Mionetto, Prestige Prosecco Sp umante Superiore Valdobbiadene</v>
          </cell>
          <cell r="K8753">
            <v>6</v>
          </cell>
          <cell r="L8753">
            <v>750</v>
          </cell>
        </row>
        <row r="8754">
          <cell r="H8754">
            <v>14997260</v>
          </cell>
          <cell r="I8754" t="str">
            <v>53,47 $</v>
          </cell>
          <cell r="J8754" t="str">
            <v xml:space="preserve">Fontesecca, Rouge 25 </v>
          </cell>
          <cell r="K8754">
            <v>6</v>
          </cell>
          <cell r="L8754">
            <v>750</v>
          </cell>
        </row>
        <row r="8755">
          <cell r="H8755">
            <v>14997278</v>
          </cell>
          <cell r="I8755" t="str">
            <v>23,82 $</v>
          </cell>
          <cell r="J8755" t="str">
            <v>Domaine des Varinelles, Créman t de Loire Rosé</v>
          </cell>
          <cell r="K8755">
            <v>3</v>
          </cell>
          <cell r="L8755">
            <v>750</v>
          </cell>
        </row>
        <row r="8756">
          <cell r="H8756">
            <v>14997171</v>
          </cell>
          <cell r="I8756" t="str">
            <v>44,93 $</v>
          </cell>
          <cell r="J8756" t="str">
            <v>Domaine des Varinelles, Saumur Champigny Laurigine</v>
          </cell>
          <cell r="K8756">
            <v>6</v>
          </cell>
          <cell r="L8756">
            <v>750</v>
          </cell>
        </row>
        <row r="8757">
          <cell r="H8757">
            <v>14997075</v>
          </cell>
          <cell r="I8757" t="str">
            <v>46,73 $</v>
          </cell>
          <cell r="J8757" t="str">
            <v>Domaine des Varinelles, Saumur Champigny L'Inconnu</v>
          </cell>
          <cell r="K8757">
            <v>6</v>
          </cell>
          <cell r="L8757">
            <v>750</v>
          </cell>
        </row>
        <row r="8758">
          <cell r="H8758">
            <v>15000118</v>
          </cell>
          <cell r="I8758" t="str">
            <v>160,19 $</v>
          </cell>
          <cell r="J8758" t="str">
            <v xml:space="preserve">Foradori, Fuoripista </v>
          </cell>
          <cell r="K8758">
            <v>6</v>
          </cell>
          <cell r="L8758">
            <v>750</v>
          </cell>
        </row>
        <row r="8759">
          <cell r="H8759">
            <v>15000927</v>
          </cell>
          <cell r="I8759" t="str">
            <v>160,19 $</v>
          </cell>
          <cell r="J8759" t="str">
            <v xml:space="preserve">Foradori, Nosiola </v>
          </cell>
          <cell r="K8759">
            <v>6</v>
          </cell>
          <cell r="L8759">
            <v>750</v>
          </cell>
        </row>
        <row r="8760">
          <cell r="H8760">
            <v>15000450</v>
          </cell>
          <cell r="I8760" t="str">
            <v>160,19 $</v>
          </cell>
          <cell r="J8760" t="str">
            <v xml:space="preserve">Foradori, Morei </v>
          </cell>
          <cell r="K8760">
            <v>6</v>
          </cell>
          <cell r="L8760">
            <v>750</v>
          </cell>
        </row>
        <row r="8761">
          <cell r="H8761">
            <v>14998570</v>
          </cell>
          <cell r="I8761" t="str">
            <v>53,92 $</v>
          </cell>
          <cell r="J8761" t="str">
            <v>Les Arches de Bellivière, Vin de France 'Raisins Migrateurs'</v>
          </cell>
          <cell r="K8761">
            <v>6</v>
          </cell>
          <cell r="L8761">
            <v>750</v>
          </cell>
        </row>
        <row r="8762">
          <cell r="H8762">
            <v>14998705</v>
          </cell>
          <cell r="I8762" t="str">
            <v>91,67 $</v>
          </cell>
          <cell r="J8762" t="str">
            <v>Domaine de la Paillardière, Mo ulin a Vent 12M</v>
          </cell>
          <cell r="K8762">
            <v>12</v>
          </cell>
          <cell r="L8762">
            <v>750</v>
          </cell>
        </row>
        <row r="8763">
          <cell r="H8763">
            <v>14743999</v>
          </cell>
          <cell r="I8763" t="str">
            <v>86,81 $</v>
          </cell>
          <cell r="J8763" t="str">
            <v xml:space="preserve">Redentore, Merlot </v>
          </cell>
          <cell r="K8763">
            <v>12</v>
          </cell>
          <cell r="L8763">
            <v>750</v>
          </cell>
        </row>
        <row r="8764">
          <cell r="H8764">
            <v>14857241</v>
          </cell>
          <cell r="I8764" t="str">
            <v>84,48 $</v>
          </cell>
          <cell r="J8764" t="str">
            <v xml:space="preserve">Rosso Piceno </v>
          </cell>
          <cell r="K8764">
            <v>12</v>
          </cell>
          <cell r="L8764">
            <v>750</v>
          </cell>
        </row>
        <row r="8765">
          <cell r="H8765">
            <v>15001541</v>
          </cell>
          <cell r="I8765" t="str">
            <v>122,75 $</v>
          </cell>
          <cell r="J8765" t="str">
            <v>Villa Poggio Salvi, Brunello d i Montalcino</v>
          </cell>
          <cell r="K8765">
            <v>6</v>
          </cell>
          <cell r="L8765">
            <v>750</v>
          </cell>
        </row>
        <row r="8766">
          <cell r="H8766">
            <v>15001170</v>
          </cell>
          <cell r="I8766" t="str">
            <v>71,89 $</v>
          </cell>
          <cell r="J8766" t="str">
            <v xml:space="preserve">Ribona Colli Maceratesi </v>
          </cell>
          <cell r="K8766">
            <v>12</v>
          </cell>
          <cell r="L8766">
            <v>750</v>
          </cell>
        </row>
        <row r="8767">
          <cell r="H8767">
            <v>15001962</v>
          </cell>
          <cell r="I8767" t="str">
            <v>39,02 $</v>
          </cell>
          <cell r="J8767" t="str">
            <v xml:space="preserve">Raimat, Clamor Rosado </v>
          </cell>
          <cell r="K8767">
            <v>6</v>
          </cell>
          <cell r="L8767">
            <v>750</v>
          </cell>
        </row>
        <row r="8768">
          <cell r="H8768">
            <v>15002682</v>
          </cell>
          <cell r="I8768" t="str">
            <v>112,34 $</v>
          </cell>
          <cell r="J8768" t="str">
            <v xml:space="preserve">Etneum, Volcanic Premium Gin </v>
          </cell>
          <cell r="K8768">
            <v>6</v>
          </cell>
          <cell r="L8768">
            <v>700</v>
          </cell>
        </row>
        <row r="8769">
          <cell r="H8769">
            <v>15002818</v>
          </cell>
          <cell r="I8769" t="str">
            <v>161,76 $</v>
          </cell>
          <cell r="J8769" t="str">
            <v>I Vigneri di Salvo Foti, VINUD ILICE rosato Sparkling</v>
          </cell>
          <cell r="K8769">
            <v>6</v>
          </cell>
          <cell r="L8769">
            <v>750</v>
          </cell>
        </row>
        <row r="8770">
          <cell r="H8770">
            <v>15002826</v>
          </cell>
          <cell r="I8770" t="str">
            <v>134,80 $</v>
          </cell>
          <cell r="J8770" t="str">
            <v>I Vigneri di Salvo Foti, VINUD ILICE rosato</v>
          </cell>
          <cell r="K8770">
            <v>6</v>
          </cell>
          <cell r="L8770">
            <v>750</v>
          </cell>
        </row>
        <row r="8771">
          <cell r="H8771">
            <v>15002842</v>
          </cell>
          <cell r="I8771" t="str">
            <v>112,34 $</v>
          </cell>
          <cell r="J8771" t="str">
            <v>I Vigneri di Salvo Foti, I VIG NERI Rosso</v>
          </cell>
          <cell r="K8771">
            <v>6</v>
          </cell>
          <cell r="L8771">
            <v>750</v>
          </cell>
        </row>
        <row r="8772">
          <cell r="H8772">
            <v>15002586</v>
          </cell>
          <cell r="I8772" t="str">
            <v>170,75 $</v>
          </cell>
          <cell r="J8772" t="str">
            <v>I Vigneri di Salvo Foti, Vigna di Milo</v>
          </cell>
          <cell r="K8772">
            <v>6</v>
          </cell>
          <cell r="L8772">
            <v>750</v>
          </cell>
        </row>
        <row r="8773">
          <cell r="H8773">
            <v>15003538</v>
          </cell>
          <cell r="I8773" t="str">
            <v>96,16 $</v>
          </cell>
          <cell r="J8773" t="str">
            <v>Domaine des Pothiers, Colline en flamme</v>
          </cell>
          <cell r="K8773">
            <v>12</v>
          </cell>
          <cell r="L8773">
            <v>750</v>
          </cell>
        </row>
        <row r="8774">
          <cell r="H8774">
            <v>15003554</v>
          </cell>
          <cell r="I8774" t="str">
            <v>134,80 $</v>
          </cell>
          <cell r="J8774" t="str">
            <v xml:space="preserve">Domaine des Pothiers, Éclipse </v>
          </cell>
          <cell r="K8774">
            <v>12</v>
          </cell>
          <cell r="L8774">
            <v>750</v>
          </cell>
        </row>
        <row r="8775">
          <cell r="H8775">
            <v>15003870</v>
          </cell>
          <cell r="I8775" t="str">
            <v>125,82 $</v>
          </cell>
          <cell r="J8775" t="str">
            <v xml:space="preserve">Terre de l'Elu, R'oc'h Avel </v>
          </cell>
          <cell r="K8775">
            <v>12</v>
          </cell>
          <cell r="L8775">
            <v>750</v>
          </cell>
        </row>
        <row r="8776">
          <cell r="H8776">
            <v>15004637</v>
          </cell>
          <cell r="I8776" t="str">
            <v>125,82 $</v>
          </cell>
          <cell r="J8776" t="str">
            <v>Domaine de l'Écu, Mephisto MMX VIII</v>
          </cell>
          <cell r="K8776">
            <v>6</v>
          </cell>
          <cell r="L8776">
            <v>750</v>
          </cell>
        </row>
        <row r="8777">
          <cell r="H8777">
            <v>15004979</v>
          </cell>
          <cell r="I8777" t="str">
            <v>233,66 $</v>
          </cell>
          <cell r="J8777" t="str">
            <v>Domaine de l'Écu, Invictus MMX VIII</v>
          </cell>
          <cell r="K8777">
            <v>6</v>
          </cell>
          <cell r="L8777">
            <v>750</v>
          </cell>
        </row>
        <row r="8778">
          <cell r="H8778">
            <v>15004987</v>
          </cell>
          <cell r="I8778" t="str">
            <v>154,57 $</v>
          </cell>
          <cell r="J8778" t="str">
            <v>Domaine de l'Écu, Virtus MMXVI II</v>
          </cell>
          <cell r="K8778">
            <v>12</v>
          </cell>
          <cell r="L8778">
            <v>750</v>
          </cell>
        </row>
        <row r="8779">
          <cell r="H8779">
            <v>15004995</v>
          </cell>
          <cell r="I8779" t="str">
            <v>233,66 $</v>
          </cell>
          <cell r="J8779" t="str">
            <v>Domaine de l'Écu, Céleste MMXV III</v>
          </cell>
          <cell r="K8779">
            <v>6</v>
          </cell>
          <cell r="L8779">
            <v>750</v>
          </cell>
        </row>
        <row r="8780">
          <cell r="H8780">
            <v>15004776</v>
          </cell>
          <cell r="I8780" t="str">
            <v>161,76 $</v>
          </cell>
          <cell r="J8780" t="str">
            <v xml:space="preserve">Domaine de l'Écu, Carpe Diem </v>
          </cell>
          <cell r="K8780">
            <v>6</v>
          </cell>
          <cell r="L8780">
            <v>750</v>
          </cell>
        </row>
        <row r="8781">
          <cell r="H8781">
            <v>15005007</v>
          </cell>
          <cell r="I8781" t="str">
            <v>152,78 $</v>
          </cell>
          <cell r="J8781" t="str">
            <v>Domaine de l'Écu, Matris MMXVI II</v>
          </cell>
          <cell r="K8781">
            <v>6</v>
          </cell>
          <cell r="L8781">
            <v>750</v>
          </cell>
        </row>
        <row r="8782">
          <cell r="H8782">
            <v>14771869</v>
          </cell>
          <cell r="I8782" t="str">
            <v>157,03 $</v>
          </cell>
          <cell r="J8782" t="str">
            <v>Champagne Lelarge-Pugeot, C'es t sucré!</v>
          </cell>
          <cell r="K8782">
            <v>6</v>
          </cell>
          <cell r="L8782">
            <v>750</v>
          </cell>
        </row>
        <row r="8783">
          <cell r="H8783">
            <v>14772714</v>
          </cell>
          <cell r="I8783" t="str">
            <v>179,47 $</v>
          </cell>
          <cell r="J8783" t="str">
            <v>Champagne Lelarge-Pugeot, Brut Tradition</v>
          </cell>
          <cell r="K8783">
            <v>3</v>
          </cell>
          <cell r="L8783">
            <v>1500</v>
          </cell>
        </row>
        <row r="8784">
          <cell r="H8784">
            <v>14814881</v>
          </cell>
          <cell r="I8784" t="str">
            <v>121,32 $</v>
          </cell>
          <cell r="J8784" t="str">
            <v xml:space="preserve">Ghizzano Il Ghizzano </v>
          </cell>
          <cell r="K8784">
            <v>12</v>
          </cell>
          <cell r="L8784">
            <v>750</v>
          </cell>
        </row>
        <row r="8785">
          <cell r="H8785">
            <v>14814822</v>
          </cell>
          <cell r="I8785" t="str">
            <v>82,38 $</v>
          </cell>
          <cell r="J8785" t="str">
            <v xml:space="preserve">Ghizzano Veneroso </v>
          </cell>
          <cell r="K8785">
            <v>6</v>
          </cell>
          <cell r="L8785">
            <v>750</v>
          </cell>
        </row>
        <row r="8786">
          <cell r="H8786">
            <v>15006296</v>
          </cell>
          <cell r="I8786" t="str">
            <v>70,10 $</v>
          </cell>
          <cell r="J8786" t="str">
            <v>Domaine des Corbillières, Tour aine</v>
          </cell>
          <cell r="K8786">
            <v>12</v>
          </cell>
          <cell r="L8786">
            <v>750</v>
          </cell>
        </row>
        <row r="8787">
          <cell r="H8787">
            <v>14738680</v>
          </cell>
          <cell r="I8787" t="str">
            <v>41,06 $</v>
          </cell>
          <cell r="J8787" t="str">
            <v xml:space="preserve">Travaglino, Ramato </v>
          </cell>
          <cell r="K8787">
            <v>6</v>
          </cell>
          <cell r="L8787">
            <v>750</v>
          </cell>
        </row>
        <row r="8788">
          <cell r="H8788">
            <v>14750857</v>
          </cell>
          <cell r="I8788" t="str">
            <v>149,00 $</v>
          </cell>
          <cell r="J8788" t="str">
            <v>Brunello di Momtalcino Riserva , Brunello</v>
          </cell>
          <cell r="K8788">
            <v>6</v>
          </cell>
          <cell r="L8788">
            <v>750</v>
          </cell>
        </row>
        <row r="8789">
          <cell r="H8789">
            <v>15005189</v>
          </cell>
          <cell r="I8789" t="str">
            <v>107,84 $</v>
          </cell>
          <cell r="J8789" t="str">
            <v xml:space="preserve">Sifer Wines, Ephraim </v>
          </cell>
          <cell r="K8789">
            <v>12</v>
          </cell>
          <cell r="L8789">
            <v>750</v>
          </cell>
        </row>
        <row r="8790">
          <cell r="H8790">
            <v>15005146</v>
          </cell>
          <cell r="I8790" t="str">
            <v>39,09 $</v>
          </cell>
          <cell r="J8790" t="str">
            <v>Franck Massard, Mas Amor Rosad o</v>
          </cell>
          <cell r="K8790">
            <v>6</v>
          </cell>
          <cell r="L8790">
            <v>750</v>
          </cell>
        </row>
        <row r="8791">
          <cell r="H8791">
            <v>14765629</v>
          </cell>
          <cell r="I8791" t="str">
            <v>37,03 $</v>
          </cell>
          <cell r="J8791" t="str">
            <v>Domaine Pardon et fils, Antoin e Joseph Pardon</v>
          </cell>
          <cell r="K8791">
            <v>12</v>
          </cell>
          <cell r="L8791">
            <v>750</v>
          </cell>
        </row>
        <row r="8792">
          <cell r="H8792">
            <v>14779457</v>
          </cell>
          <cell r="I8792" t="str">
            <v>150,94 $</v>
          </cell>
          <cell r="J8792" t="str">
            <v xml:space="preserve">Beaucanon Estate, Chardonnay </v>
          </cell>
          <cell r="K8792">
            <v>12</v>
          </cell>
          <cell r="L8792">
            <v>750</v>
          </cell>
        </row>
        <row r="8793">
          <cell r="H8793">
            <v>15007934</v>
          </cell>
          <cell r="I8793" t="str">
            <v>489,90 $</v>
          </cell>
          <cell r="J8793" t="str">
            <v xml:space="preserve">Dom Perignon, Luminous Blanc </v>
          </cell>
          <cell r="K8793">
            <v>3</v>
          </cell>
          <cell r="L8793">
            <v>750</v>
          </cell>
        </row>
        <row r="8794">
          <cell r="H8794">
            <v>15007926</v>
          </cell>
          <cell r="I8794" t="str">
            <v>276,23 $</v>
          </cell>
          <cell r="J8794" t="str">
            <v>Moët &amp; Chandon, Niro Light up 2.0</v>
          </cell>
          <cell r="K8794">
            <v>6</v>
          </cell>
          <cell r="L8794">
            <v>750</v>
          </cell>
        </row>
        <row r="8795">
          <cell r="H8795">
            <v>15007918</v>
          </cell>
          <cell r="I8795" t="str">
            <v>318,26 $</v>
          </cell>
          <cell r="J8795" t="str">
            <v xml:space="preserve">Moët &amp; Chandon, Bright Night </v>
          </cell>
          <cell r="K8795">
            <v>3</v>
          </cell>
          <cell r="L8795">
            <v>1500</v>
          </cell>
        </row>
        <row r="8796">
          <cell r="H8796">
            <v>14783421</v>
          </cell>
          <cell r="I8796" t="str">
            <v>168,00 $</v>
          </cell>
          <cell r="J8796" t="str">
            <v xml:space="preserve">L'imparfait, Macération blanc </v>
          </cell>
          <cell r="K8796">
            <v>12</v>
          </cell>
          <cell r="L8796">
            <v>750</v>
          </cell>
        </row>
        <row r="8797">
          <cell r="H8797">
            <v>15007694</v>
          </cell>
          <cell r="I8797" t="str">
            <v>73,69 $</v>
          </cell>
          <cell r="J8797" t="str">
            <v>Manene, Cerasuolo Di Vittoria Classico DOCG</v>
          </cell>
          <cell r="K8797">
            <v>6</v>
          </cell>
          <cell r="L8797">
            <v>750</v>
          </cell>
        </row>
        <row r="8798">
          <cell r="H8798">
            <v>15009921</v>
          </cell>
          <cell r="I8798" t="str">
            <v>56,92 $</v>
          </cell>
          <cell r="J8798" t="str">
            <v>Jean-Philippe Vanstals, Le cou sin du petit Belge</v>
          </cell>
          <cell r="K8798">
            <v>6</v>
          </cell>
          <cell r="L8798">
            <v>750</v>
          </cell>
        </row>
        <row r="8799">
          <cell r="H8799">
            <v>15009972</v>
          </cell>
          <cell r="I8799" t="str">
            <v>140,79 $</v>
          </cell>
          <cell r="J8799" t="str">
            <v>Jean-Philippe Vanstals, Plaisi r de la vie Keg 20l</v>
          </cell>
          <cell r="K8799">
            <v>1</v>
          </cell>
          <cell r="L8799">
            <v>20000</v>
          </cell>
        </row>
        <row r="8800">
          <cell r="H8800">
            <v>15009892</v>
          </cell>
          <cell r="I8800" t="str">
            <v>107,84 $</v>
          </cell>
          <cell r="J8800" t="str">
            <v xml:space="preserve">Sifer Wines, Ephraim Mel </v>
          </cell>
          <cell r="K8800">
            <v>12</v>
          </cell>
          <cell r="L8800">
            <v>750</v>
          </cell>
        </row>
        <row r="8801">
          <cell r="H8801">
            <v>14853080</v>
          </cell>
          <cell r="I8801" t="str">
            <v>52,57 $</v>
          </cell>
          <cell r="J8801" t="str">
            <v xml:space="preserve">Argiolas, Is Argiolas </v>
          </cell>
          <cell r="K8801">
            <v>6</v>
          </cell>
          <cell r="L8801">
            <v>750</v>
          </cell>
        </row>
        <row r="8802">
          <cell r="H8802">
            <v>15010332</v>
          </cell>
          <cell r="I8802" t="str">
            <v>164,09 $</v>
          </cell>
          <cell r="J8802" t="str">
            <v>Spadafora, Schietto Cabernet-S auvignon</v>
          </cell>
          <cell r="K8802">
            <v>6</v>
          </cell>
          <cell r="L8802">
            <v>750</v>
          </cell>
        </row>
        <row r="8803">
          <cell r="H8803">
            <v>14811226</v>
          </cell>
          <cell r="I8803" t="str">
            <v>58,41 $</v>
          </cell>
          <cell r="J8803" t="str">
            <v>Domaine des Varinelles, Saumur -Champigny 1900</v>
          </cell>
          <cell r="K8803">
            <v>6</v>
          </cell>
          <cell r="L8803">
            <v>750</v>
          </cell>
        </row>
        <row r="8804">
          <cell r="H8804">
            <v>15010906</v>
          </cell>
          <cell r="I8804" t="str">
            <v>139,59 $</v>
          </cell>
          <cell r="J8804" t="str">
            <v xml:space="preserve">Time Winery, Time Riesling </v>
          </cell>
          <cell r="K8804">
            <v>12</v>
          </cell>
          <cell r="L8804">
            <v>750</v>
          </cell>
        </row>
        <row r="8805">
          <cell r="H8805">
            <v>15010885</v>
          </cell>
          <cell r="I8805" t="str">
            <v>170,01 $</v>
          </cell>
          <cell r="J8805" t="str">
            <v xml:space="preserve">Time Winery, TIME Merlot </v>
          </cell>
          <cell r="K8805">
            <v>12</v>
          </cell>
          <cell r="L8805">
            <v>750</v>
          </cell>
        </row>
        <row r="8806">
          <cell r="H8806">
            <v>15010914</v>
          </cell>
          <cell r="I8806" t="str">
            <v>199,83 $</v>
          </cell>
          <cell r="J8806" t="str">
            <v>Time Winery, Time Cabernet Fra nc</v>
          </cell>
          <cell r="K8806">
            <v>12</v>
          </cell>
          <cell r="L8806">
            <v>750</v>
          </cell>
        </row>
        <row r="8807">
          <cell r="H8807">
            <v>14813053</v>
          </cell>
          <cell r="I8807" t="str">
            <v>71,53 $</v>
          </cell>
          <cell r="J8807" t="str">
            <v>Azienda Agricola Gino Pedrotti , L'Aura</v>
          </cell>
          <cell r="K8807">
            <v>6</v>
          </cell>
          <cell r="L8807">
            <v>750</v>
          </cell>
        </row>
        <row r="8808">
          <cell r="H8808">
            <v>14813408</v>
          </cell>
          <cell r="I8808" t="str">
            <v>71,53 $</v>
          </cell>
          <cell r="J8808" t="str">
            <v>Azienda Agricola Gino Pedrotti , Rebo</v>
          </cell>
          <cell r="K8808">
            <v>6</v>
          </cell>
          <cell r="L8808">
            <v>750</v>
          </cell>
        </row>
        <row r="8809">
          <cell r="H8809">
            <v>14773670</v>
          </cell>
          <cell r="I8809" t="str">
            <v>88,97 $</v>
          </cell>
          <cell r="J8809" t="str">
            <v>Barbacan, Rosso Igt Alpi Retic he</v>
          </cell>
          <cell r="K8809">
            <v>6</v>
          </cell>
          <cell r="L8809">
            <v>750</v>
          </cell>
        </row>
        <row r="8810">
          <cell r="H8810">
            <v>14773733</v>
          </cell>
          <cell r="I8810" t="str">
            <v>106,94 $</v>
          </cell>
          <cell r="J8810" t="str">
            <v>Barbacan, Rosato Igt Alpi Reti che</v>
          </cell>
          <cell r="K8810">
            <v>6</v>
          </cell>
          <cell r="L8810">
            <v>750</v>
          </cell>
        </row>
        <row r="8811">
          <cell r="H8811">
            <v>14773741</v>
          </cell>
          <cell r="I8811" t="str">
            <v>133,90 $</v>
          </cell>
          <cell r="J8811" t="str">
            <v>Barbacan, Valtellina Superiore Docg Valgella Sol</v>
          </cell>
          <cell r="K8811">
            <v>6</v>
          </cell>
          <cell r="L8811">
            <v>750</v>
          </cell>
        </row>
        <row r="8812">
          <cell r="H8812">
            <v>14773750</v>
          </cell>
          <cell r="I8812" t="str">
            <v>166,26 $</v>
          </cell>
          <cell r="J8812" t="str">
            <v>Barbacan, Jazpémi, Valtellina Superiore Docg Valgella</v>
          </cell>
          <cell r="K8812">
            <v>6</v>
          </cell>
          <cell r="L8812">
            <v>750</v>
          </cell>
        </row>
        <row r="8813">
          <cell r="H8813">
            <v>15012215</v>
          </cell>
          <cell r="I8813" t="str">
            <v>85,45 $</v>
          </cell>
          <cell r="J8813" t="str">
            <v xml:space="preserve">Lagravera, Ciclic </v>
          </cell>
          <cell r="K8813">
            <v>6</v>
          </cell>
          <cell r="L8813">
            <v>750</v>
          </cell>
        </row>
        <row r="8814">
          <cell r="H8814">
            <v>15011749</v>
          </cell>
          <cell r="I8814" t="str">
            <v>133,36 $</v>
          </cell>
          <cell r="J8814" t="str">
            <v xml:space="preserve">Mátyás, Jakab Pétnat </v>
          </cell>
          <cell r="K8814">
            <v>12</v>
          </cell>
          <cell r="L8814">
            <v>750</v>
          </cell>
        </row>
        <row r="8815">
          <cell r="H8815">
            <v>15013058</v>
          </cell>
          <cell r="I8815" t="str">
            <v>66,79 $</v>
          </cell>
          <cell r="J8815" t="str">
            <v>Château des Charmes, Cabernet Sauvignon</v>
          </cell>
          <cell r="K8815">
            <v>12</v>
          </cell>
          <cell r="L8815">
            <v>750</v>
          </cell>
        </row>
        <row r="8816">
          <cell r="H8816">
            <v>15013744</v>
          </cell>
          <cell r="I8816" t="str">
            <v>79,53 $</v>
          </cell>
          <cell r="J8816" t="str">
            <v>Château des Charmes, Riesling Old Vine</v>
          </cell>
          <cell r="K8816">
            <v>12</v>
          </cell>
          <cell r="L8816">
            <v>750</v>
          </cell>
        </row>
        <row r="8817">
          <cell r="H8817">
            <v>15013138</v>
          </cell>
          <cell r="I8817" t="str">
            <v>197,71 $</v>
          </cell>
          <cell r="J8817" t="str">
            <v xml:space="preserve">Pettirosso </v>
          </cell>
          <cell r="K8817">
            <v>12</v>
          </cell>
          <cell r="L8817">
            <v>750</v>
          </cell>
        </row>
        <row r="8818">
          <cell r="H8818">
            <v>15013517</v>
          </cell>
          <cell r="I8818" t="str">
            <v>194,11 $</v>
          </cell>
          <cell r="J8818" t="str">
            <v xml:space="preserve">Fonterenza, Alberello </v>
          </cell>
          <cell r="K8818">
            <v>6</v>
          </cell>
          <cell r="L8818">
            <v>750</v>
          </cell>
        </row>
        <row r="8819">
          <cell r="H8819">
            <v>15012848</v>
          </cell>
          <cell r="I8819" t="str">
            <v>416,99 $</v>
          </cell>
          <cell r="J8819" t="str">
            <v>Fonterenza, Brunello di Montal cino</v>
          </cell>
          <cell r="K8819">
            <v>6</v>
          </cell>
          <cell r="L8819">
            <v>750</v>
          </cell>
        </row>
        <row r="8820">
          <cell r="H8820">
            <v>15014114</v>
          </cell>
          <cell r="I8820" t="str">
            <v>87,62 $</v>
          </cell>
          <cell r="J8820" t="str">
            <v xml:space="preserve">Espelt, Garnatxa de l'Empordà </v>
          </cell>
          <cell r="K8820">
            <v>12</v>
          </cell>
          <cell r="L8820">
            <v>500</v>
          </cell>
        </row>
        <row r="8821">
          <cell r="H8821">
            <v>15013445</v>
          </cell>
          <cell r="I8821" t="str">
            <v>60,37 $</v>
          </cell>
          <cell r="J8821" t="str">
            <v>CaliPaso, C.P. Cabernet Sauvig non</v>
          </cell>
          <cell r="K8821">
            <v>12</v>
          </cell>
          <cell r="L8821">
            <v>750</v>
          </cell>
        </row>
        <row r="8822">
          <cell r="H8822">
            <v>15012872</v>
          </cell>
          <cell r="I8822" t="str">
            <v>296,20 $</v>
          </cell>
          <cell r="J8822" t="str">
            <v xml:space="preserve">Vinas Mora, Kaamen </v>
          </cell>
          <cell r="K8822">
            <v>12</v>
          </cell>
          <cell r="L8822">
            <v>750</v>
          </cell>
        </row>
        <row r="8823">
          <cell r="H8823">
            <v>15013779</v>
          </cell>
          <cell r="I8823" t="str">
            <v>169,31 $</v>
          </cell>
          <cell r="J8823" t="str">
            <v xml:space="preserve">Podrum Franjo, Aubiks </v>
          </cell>
          <cell r="K8823">
            <v>12</v>
          </cell>
          <cell r="L8823">
            <v>750</v>
          </cell>
        </row>
        <row r="8824">
          <cell r="H8824">
            <v>15013189</v>
          </cell>
          <cell r="I8824" t="str">
            <v>190,34 $</v>
          </cell>
          <cell r="J8824" t="str">
            <v xml:space="preserve">Podrum Franjo, Hinuk </v>
          </cell>
          <cell r="K8824">
            <v>12</v>
          </cell>
          <cell r="L8824">
            <v>750</v>
          </cell>
        </row>
        <row r="8825">
          <cell r="H8825">
            <v>15013242</v>
          </cell>
          <cell r="I8825" t="str">
            <v>253,79 $</v>
          </cell>
          <cell r="J8825" t="str">
            <v xml:space="preserve">Podrum Franjo, Kunih </v>
          </cell>
          <cell r="K8825">
            <v>12</v>
          </cell>
          <cell r="L8825">
            <v>750</v>
          </cell>
        </row>
        <row r="8826">
          <cell r="H8826">
            <v>15013381</v>
          </cell>
          <cell r="I8826" t="str">
            <v>46,06 $</v>
          </cell>
          <cell r="J8826" t="str">
            <v xml:space="preserve">Espelt, Corali Rosé </v>
          </cell>
          <cell r="K8826">
            <v>6</v>
          </cell>
          <cell r="L8826">
            <v>750</v>
          </cell>
        </row>
        <row r="8827">
          <cell r="H8827">
            <v>14840406</v>
          </cell>
          <cell r="I8827" t="str">
            <v>93,91 $</v>
          </cell>
          <cell r="J8827" t="str">
            <v xml:space="preserve">Micro Bio, Rack </v>
          </cell>
          <cell r="K8827">
            <v>6</v>
          </cell>
          <cell r="L8827">
            <v>750</v>
          </cell>
        </row>
        <row r="8828">
          <cell r="H8828">
            <v>14841177</v>
          </cell>
          <cell r="I8828" t="str">
            <v>79,08 $</v>
          </cell>
          <cell r="J8828" t="str">
            <v xml:space="preserve">Micro Bio, La Resistancia </v>
          </cell>
          <cell r="K8828">
            <v>6</v>
          </cell>
          <cell r="L8828">
            <v>750</v>
          </cell>
        </row>
        <row r="8829">
          <cell r="H8829">
            <v>15014923</v>
          </cell>
          <cell r="I8829" t="str">
            <v>96,16 $</v>
          </cell>
          <cell r="J8829" t="str">
            <v xml:space="preserve">Micro Bio, Brutal orange </v>
          </cell>
          <cell r="K8829">
            <v>6</v>
          </cell>
          <cell r="L8829">
            <v>750</v>
          </cell>
        </row>
        <row r="8830">
          <cell r="H8830">
            <v>15014755</v>
          </cell>
          <cell r="I8830" t="str">
            <v>98,85 $</v>
          </cell>
          <cell r="J8830" t="str">
            <v xml:space="preserve">Micro Bio, Brutal </v>
          </cell>
          <cell r="K8830">
            <v>6</v>
          </cell>
          <cell r="L8830">
            <v>750</v>
          </cell>
        </row>
        <row r="8831">
          <cell r="H8831">
            <v>15014835</v>
          </cell>
          <cell r="I8831" t="str">
            <v>44,93 $</v>
          </cell>
          <cell r="J8831" t="str">
            <v xml:space="preserve">Micro Bio, La Extranjera </v>
          </cell>
          <cell r="K8831">
            <v>6</v>
          </cell>
          <cell r="L8831">
            <v>750</v>
          </cell>
        </row>
        <row r="8832">
          <cell r="H8832">
            <v>15011845</v>
          </cell>
          <cell r="I8832" t="str">
            <v>80,88 $</v>
          </cell>
          <cell r="J8832" t="str">
            <v xml:space="preserve">Indomiti, Osai </v>
          </cell>
          <cell r="K8832">
            <v>6</v>
          </cell>
          <cell r="L8832">
            <v>750</v>
          </cell>
        </row>
        <row r="8833">
          <cell r="H8833">
            <v>15016128</v>
          </cell>
          <cell r="I8833" t="str">
            <v>48,44 $</v>
          </cell>
          <cell r="J8833" t="str">
            <v xml:space="preserve">Sauvignon Luisa </v>
          </cell>
          <cell r="K8833">
            <v>6</v>
          </cell>
          <cell r="L8833">
            <v>750</v>
          </cell>
        </row>
        <row r="8834">
          <cell r="H8834">
            <v>15016101</v>
          </cell>
          <cell r="I8834" t="str">
            <v>53,29 $</v>
          </cell>
          <cell r="J8834" t="str">
            <v xml:space="preserve">Rosé Brut Millésimé Luisa </v>
          </cell>
          <cell r="K8834">
            <v>6</v>
          </cell>
          <cell r="L8834">
            <v>750</v>
          </cell>
        </row>
        <row r="8835">
          <cell r="H8835">
            <v>14869161</v>
          </cell>
          <cell r="I8835" t="str">
            <v>106,94 $</v>
          </cell>
          <cell r="J8835" t="str">
            <v xml:space="preserve">Rocca di Montegrossi, Rosato </v>
          </cell>
          <cell r="K8835">
            <v>12</v>
          </cell>
          <cell r="L8835">
            <v>750</v>
          </cell>
        </row>
        <row r="8836">
          <cell r="H8836">
            <v>14827308</v>
          </cell>
          <cell r="I8836" t="str">
            <v>33,43 $</v>
          </cell>
          <cell r="J8836" t="str">
            <v xml:space="preserve">La Macérine, Limoncello </v>
          </cell>
          <cell r="K8836">
            <v>6</v>
          </cell>
          <cell r="L8836">
            <v>1000</v>
          </cell>
        </row>
        <row r="8837">
          <cell r="H8837">
            <v>15017382</v>
          </cell>
          <cell r="I8837" t="str">
            <v>101,10 $</v>
          </cell>
          <cell r="J8837" t="str">
            <v xml:space="preserve">Fessina, I Musmeci Rosso </v>
          </cell>
          <cell r="K8837">
            <v>3</v>
          </cell>
          <cell r="L8837">
            <v>750</v>
          </cell>
        </row>
        <row r="8838">
          <cell r="H8838">
            <v>14818479</v>
          </cell>
          <cell r="I8838" t="str">
            <v>45,11 $</v>
          </cell>
          <cell r="J8838" t="str">
            <v xml:space="preserve">PERE VENTURA, Tresor Rosé Brut </v>
          </cell>
          <cell r="K8838">
            <v>6</v>
          </cell>
          <cell r="L8838">
            <v>750</v>
          </cell>
        </row>
        <row r="8839">
          <cell r="H8839">
            <v>14824561</v>
          </cell>
          <cell r="I8839" t="str">
            <v>38,43 $</v>
          </cell>
          <cell r="J8839" t="str">
            <v xml:space="preserve">Bodega El Angosto, Angosto </v>
          </cell>
          <cell r="K8839">
            <v>12</v>
          </cell>
          <cell r="L8839">
            <v>750</v>
          </cell>
        </row>
        <row r="8840">
          <cell r="H8840">
            <v>15019231</v>
          </cell>
          <cell r="I8840" t="str">
            <v>64,41 $</v>
          </cell>
          <cell r="J8840" t="str">
            <v xml:space="preserve">Valenti, Enrico IV Etna Doc </v>
          </cell>
          <cell r="K8840">
            <v>6</v>
          </cell>
          <cell r="L8840">
            <v>750</v>
          </cell>
        </row>
        <row r="8841">
          <cell r="H8841">
            <v>14822110</v>
          </cell>
          <cell r="I8841" t="str">
            <v>110,99 $</v>
          </cell>
          <cell r="J8841" t="str">
            <v>Champagne Bernard Remy, Grande Réserve</v>
          </cell>
          <cell r="K8841">
            <v>6</v>
          </cell>
          <cell r="L8841">
            <v>750</v>
          </cell>
        </row>
        <row r="8842">
          <cell r="H8842">
            <v>14863894</v>
          </cell>
          <cell r="I8842" t="str">
            <v>57,52 $</v>
          </cell>
          <cell r="J8842" t="str">
            <v>Iris Vigneti, Prosecco DOC, Go ld</v>
          </cell>
          <cell r="K8842">
            <v>12</v>
          </cell>
          <cell r="L8842">
            <v>750</v>
          </cell>
        </row>
        <row r="8843">
          <cell r="H8843">
            <v>15017817</v>
          </cell>
          <cell r="I8843" t="str">
            <v>106,72 $</v>
          </cell>
          <cell r="J8843" t="str">
            <v xml:space="preserve">Fessina, A'Puddara </v>
          </cell>
          <cell r="K8843">
            <v>3</v>
          </cell>
          <cell r="L8843">
            <v>750</v>
          </cell>
        </row>
        <row r="8844">
          <cell r="H8844">
            <v>15017331</v>
          </cell>
          <cell r="I8844" t="str">
            <v>117,95 $</v>
          </cell>
          <cell r="J8844" t="str">
            <v>Fessina, Erse Rosso Contrada M oscamento 1911</v>
          </cell>
          <cell r="K8844">
            <v>6</v>
          </cell>
          <cell r="L8844">
            <v>750</v>
          </cell>
        </row>
        <row r="8845">
          <cell r="H8845">
            <v>15017366</v>
          </cell>
          <cell r="I8845" t="str">
            <v>99,98 $</v>
          </cell>
          <cell r="J8845" t="str">
            <v xml:space="preserve">Fessina, Erse Rosso </v>
          </cell>
          <cell r="K8845">
            <v>6</v>
          </cell>
          <cell r="L8845">
            <v>750</v>
          </cell>
        </row>
        <row r="8846">
          <cell r="H8846">
            <v>15017526</v>
          </cell>
          <cell r="I8846" t="str">
            <v>70,10 $</v>
          </cell>
          <cell r="J8846" t="str">
            <v>La Spinosa, Chianti Riserva Pi atti</v>
          </cell>
          <cell r="K8846">
            <v>6</v>
          </cell>
          <cell r="L8846">
            <v>750</v>
          </cell>
        </row>
        <row r="8847">
          <cell r="H8847">
            <v>14792483</v>
          </cell>
          <cell r="I8847" t="str">
            <v>50,33 $</v>
          </cell>
          <cell r="J8847" t="str">
            <v xml:space="preserve">Terre dei Buth, Pinot Grigio </v>
          </cell>
          <cell r="K8847">
            <v>12</v>
          </cell>
          <cell r="L8847">
            <v>750</v>
          </cell>
        </row>
        <row r="8848">
          <cell r="H8848">
            <v>15017500</v>
          </cell>
          <cell r="I8848" t="str">
            <v>44,93 $</v>
          </cell>
          <cell r="J8848" t="str">
            <v xml:space="preserve">Kavaklidere, LAL </v>
          </cell>
          <cell r="K8848">
            <v>12</v>
          </cell>
          <cell r="L8848">
            <v>750</v>
          </cell>
        </row>
        <row r="8849">
          <cell r="H8849">
            <v>15017868</v>
          </cell>
          <cell r="I8849" t="str">
            <v>71,89 $</v>
          </cell>
          <cell r="J8849" t="str">
            <v xml:space="preserve">Kavaklidere, Tatli Red </v>
          </cell>
          <cell r="K8849">
            <v>6</v>
          </cell>
          <cell r="L8849">
            <v>750</v>
          </cell>
        </row>
        <row r="8850">
          <cell r="H8850">
            <v>15017585</v>
          </cell>
          <cell r="I8850" t="str">
            <v>71,89 $</v>
          </cell>
          <cell r="J8850" t="str">
            <v>Kavaklidere, Tatli Sert (white )</v>
          </cell>
          <cell r="K8850">
            <v>6</v>
          </cell>
          <cell r="L8850">
            <v>750</v>
          </cell>
        </row>
        <row r="8851">
          <cell r="H8851">
            <v>15020101</v>
          </cell>
          <cell r="I8851" t="str">
            <v>112,34 $</v>
          </cell>
          <cell r="J8851" t="str">
            <v>Abbia Nova, San giovanni Pigli o</v>
          </cell>
          <cell r="K8851">
            <v>3</v>
          </cell>
          <cell r="L8851">
            <v>750</v>
          </cell>
        </row>
        <row r="8852">
          <cell r="H8852">
            <v>14767325</v>
          </cell>
          <cell r="I8852" t="str">
            <v>116,26 $</v>
          </cell>
          <cell r="J8852" t="str">
            <v xml:space="preserve">Sierra de Tolono, Blanco </v>
          </cell>
          <cell r="K8852">
            <v>12</v>
          </cell>
          <cell r="L8852">
            <v>750</v>
          </cell>
        </row>
        <row r="8853">
          <cell r="H8853">
            <v>15029762</v>
          </cell>
          <cell r="I8853" t="str">
            <v>64,35 $</v>
          </cell>
          <cell r="J8853" t="str">
            <v>Masottina, Prosecco rosé doc B rut Millesimato</v>
          </cell>
          <cell r="K8853">
            <v>12</v>
          </cell>
          <cell r="L8853">
            <v>750</v>
          </cell>
        </row>
        <row r="8854">
          <cell r="H8854">
            <v>14833599</v>
          </cell>
          <cell r="I8854" t="str">
            <v>99,89 $</v>
          </cell>
          <cell r="J8854" t="str">
            <v xml:space="preserve">Cave Spring, Gamay </v>
          </cell>
          <cell r="K8854">
            <v>12</v>
          </cell>
          <cell r="L8854">
            <v>750</v>
          </cell>
        </row>
        <row r="8855">
          <cell r="H8855">
            <v>15032128</v>
          </cell>
          <cell r="I8855" t="str">
            <v>363,97 $</v>
          </cell>
          <cell r="J8855" t="str">
            <v>Giacomo Grimaldi, Barolo Riser va Le Coste</v>
          </cell>
          <cell r="K8855">
            <v>3</v>
          </cell>
          <cell r="L8855">
            <v>750</v>
          </cell>
        </row>
        <row r="8856">
          <cell r="H8856">
            <v>15032208</v>
          </cell>
          <cell r="I8856" t="str">
            <v>101,10 $</v>
          </cell>
          <cell r="J8856" t="str">
            <v>Giacomo Grimaldi, Nebbiolo d'A lba Vigna Valmaggiore</v>
          </cell>
          <cell r="K8856">
            <v>6</v>
          </cell>
          <cell r="L8856">
            <v>750</v>
          </cell>
        </row>
        <row r="8857">
          <cell r="H8857">
            <v>14868118</v>
          </cell>
          <cell r="I8857" t="str">
            <v>66,85 $</v>
          </cell>
          <cell r="J8857" t="str">
            <v xml:space="preserve">Parusso, Langhe DOC Bianco </v>
          </cell>
          <cell r="K8857">
            <v>6</v>
          </cell>
          <cell r="L8857">
            <v>750</v>
          </cell>
        </row>
        <row r="8858">
          <cell r="H8858">
            <v>15033286</v>
          </cell>
          <cell r="I8858" t="str">
            <v>55,20 $</v>
          </cell>
          <cell r="J8858" t="str">
            <v xml:space="preserve">Tawse, Riesling </v>
          </cell>
          <cell r="K8858">
            <v>24</v>
          </cell>
          <cell r="L8858">
            <v>250</v>
          </cell>
        </row>
        <row r="8859">
          <cell r="H8859">
            <v>14889875</v>
          </cell>
          <cell r="I8859" t="str">
            <v>55,20 $</v>
          </cell>
          <cell r="J8859" t="str">
            <v xml:space="preserve">Tawse, Rosé </v>
          </cell>
          <cell r="K8859">
            <v>24</v>
          </cell>
          <cell r="L8859">
            <v>250</v>
          </cell>
        </row>
        <row r="8860">
          <cell r="H8860">
            <v>14765733</v>
          </cell>
          <cell r="I8860" t="str">
            <v>67,08 $</v>
          </cell>
          <cell r="J8860" t="str">
            <v xml:space="preserve">Tawse, Rosé </v>
          </cell>
          <cell r="K8860">
            <v>12</v>
          </cell>
          <cell r="L8860">
            <v>750</v>
          </cell>
        </row>
        <row r="8861">
          <cell r="H8861">
            <v>14850727</v>
          </cell>
          <cell r="I8861" t="str">
            <v>84,00 $</v>
          </cell>
          <cell r="J8861" t="str">
            <v>Tawse Winery, Quarry Road Char donnay</v>
          </cell>
          <cell r="K8861">
            <v>6</v>
          </cell>
          <cell r="L8861">
            <v>750</v>
          </cell>
        </row>
        <row r="8862">
          <cell r="H8862">
            <v>15018895</v>
          </cell>
          <cell r="I8862" t="str">
            <v>416,96 $</v>
          </cell>
          <cell r="J8862" t="str">
            <v xml:space="preserve">Résonance, Découverte </v>
          </cell>
          <cell r="K8862">
            <v>6</v>
          </cell>
          <cell r="L8862">
            <v>750</v>
          </cell>
        </row>
        <row r="8863">
          <cell r="H8863">
            <v>15019020</v>
          </cell>
          <cell r="I8863" t="str">
            <v>416,96 $</v>
          </cell>
          <cell r="J8863" t="str">
            <v xml:space="preserve">Résonance, Pinot Noir </v>
          </cell>
          <cell r="K8863">
            <v>6</v>
          </cell>
          <cell r="L8863">
            <v>750</v>
          </cell>
        </row>
        <row r="8864">
          <cell r="H8864">
            <v>15037931</v>
          </cell>
          <cell r="I8864" t="str">
            <v>144,00 $</v>
          </cell>
          <cell r="J8864" t="str">
            <v>Paradise Grapevine, Too Much H eaven</v>
          </cell>
          <cell r="K8864">
            <v>12</v>
          </cell>
          <cell r="L8864">
            <v>750</v>
          </cell>
        </row>
        <row r="8865">
          <cell r="H8865">
            <v>15037439</v>
          </cell>
          <cell r="I8865" t="str">
            <v>72,00 $</v>
          </cell>
          <cell r="J8865" t="str">
            <v>Paradise Grapevine, Golden Hou r</v>
          </cell>
          <cell r="K8865">
            <v>6</v>
          </cell>
          <cell r="L8865">
            <v>750</v>
          </cell>
        </row>
        <row r="8866">
          <cell r="H8866">
            <v>15013058</v>
          </cell>
          <cell r="I8866" t="str">
            <v>66,79 $</v>
          </cell>
          <cell r="J8866" t="str">
            <v>Château des Charmes, Cabernet Sauvignon</v>
          </cell>
          <cell r="K8866">
            <v>12</v>
          </cell>
          <cell r="L8866">
            <v>750</v>
          </cell>
        </row>
        <row r="8867">
          <cell r="H8867">
            <v>15033235</v>
          </cell>
          <cell r="I8867" t="str">
            <v>90,56 $</v>
          </cell>
          <cell r="J8867" t="str">
            <v xml:space="preserve">Garalis, Terra Roza </v>
          </cell>
          <cell r="K8867">
            <v>12</v>
          </cell>
          <cell r="L8867">
            <v>750</v>
          </cell>
        </row>
        <row r="8868">
          <cell r="H8868">
            <v>15032996</v>
          </cell>
          <cell r="I8868" t="str">
            <v>105,66 $</v>
          </cell>
          <cell r="J8868" t="str">
            <v xml:space="preserve">Garalis, Limnio Short Skin </v>
          </cell>
          <cell r="K8868">
            <v>12</v>
          </cell>
          <cell r="L8868">
            <v>750</v>
          </cell>
        </row>
        <row r="8869">
          <cell r="H8869">
            <v>15032929</v>
          </cell>
          <cell r="I8869" t="str">
            <v>75,47 $</v>
          </cell>
          <cell r="J8869" t="str">
            <v xml:space="preserve">Kontozisis, Drop by Drop </v>
          </cell>
          <cell r="K8869">
            <v>12</v>
          </cell>
          <cell r="L8869">
            <v>750</v>
          </cell>
        </row>
        <row r="8870">
          <cell r="H8870">
            <v>15033008</v>
          </cell>
          <cell r="I8870" t="str">
            <v>105,66 $</v>
          </cell>
          <cell r="J8870" t="str">
            <v xml:space="preserve">Kontozisis, A-Grafo Roditis </v>
          </cell>
          <cell r="K8870">
            <v>12</v>
          </cell>
          <cell r="L8870">
            <v>750</v>
          </cell>
        </row>
        <row r="8871">
          <cell r="H8871">
            <v>15033382</v>
          </cell>
          <cell r="I8871" t="str">
            <v>105,66 $</v>
          </cell>
          <cell r="J8871" t="str">
            <v xml:space="preserve">Vaimaki, Popolka White </v>
          </cell>
          <cell r="K8871">
            <v>12</v>
          </cell>
          <cell r="L8871">
            <v>750</v>
          </cell>
        </row>
        <row r="8872">
          <cell r="H8872">
            <v>14773320</v>
          </cell>
          <cell r="I8872" t="str">
            <v>75,47 $</v>
          </cell>
          <cell r="J8872" t="str">
            <v xml:space="preserve">Papras, Naiads </v>
          </cell>
          <cell r="K8872">
            <v>12</v>
          </cell>
          <cell r="L8872">
            <v>750</v>
          </cell>
        </row>
        <row r="8873">
          <cell r="H8873">
            <v>14984813</v>
          </cell>
          <cell r="I8873" t="str">
            <v>193,40 $</v>
          </cell>
          <cell r="J8873" t="str">
            <v>Manzen Honkaku Imo Shochu, Man zen Shuzo</v>
          </cell>
          <cell r="K8873">
            <v>6</v>
          </cell>
          <cell r="L8873">
            <v>1800</v>
          </cell>
        </row>
        <row r="8874">
          <cell r="H8874">
            <v>14887984</v>
          </cell>
          <cell r="I8874" t="str">
            <v>274,96 $</v>
          </cell>
          <cell r="J8874" t="str">
            <v xml:space="preserve">Senkin, Tsurukame 19 </v>
          </cell>
          <cell r="K8874">
            <v>6</v>
          </cell>
          <cell r="L8874">
            <v>720</v>
          </cell>
        </row>
        <row r="8875">
          <cell r="H8875">
            <v>14859297</v>
          </cell>
          <cell r="I8875" t="str">
            <v>65,38 $</v>
          </cell>
          <cell r="J8875" t="str">
            <v xml:space="preserve">Colle Corviano, Montepulciano </v>
          </cell>
          <cell r="K8875">
            <v>12</v>
          </cell>
          <cell r="L8875">
            <v>750</v>
          </cell>
        </row>
        <row r="8876">
          <cell r="H8876">
            <v>14967239</v>
          </cell>
          <cell r="I8876" t="str">
            <v>39,72 $</v>
          </cell>
          <cell r="J8876" t="str">
            <v xml:space="preserve">Orvieto DOC, Bartali </v>
          </cell>
          <cell r="K8876">
            <v>12</v>
          </cell>
          <cell r="L8876">
            <v>750</v>
          </cell>
        </row>
        <row r="8877">
          <cell r="H8877">
            <v>14967247</v>
          </cell>
          <cell r="I8877" t="str">
            <v>84,48 $</v>
          </cell>
          <cell r="J8877" t="str">
            <v xml:space="preserve">Chianti Classico DOCG </v>
          </cell>
          <cell r="K8877">
            <v>12</v>
          </cell>
          <cell r="L8877">
            <v>750</v>
          </cell>
        </row>
        <row r="8878">
          <cell r="H8878">
            <v>14855341</v>
          </cell>
          <cell r="I8878" t="str">
            <v>41,16 $</v>
          </cell>
          <cell r="J8878" t="str">
            <v xml:space="preserve">Linea Classica, Chianti DOCG </v>
          </cell>
          <cell r="K8878">
            <v>12</v>
          </cell>
          <cell r="L8878">
            <v>750</v>
          </cell>
        </row>
        <row r="8879">
          <cell r="H8879">
            <v>14831315</v>
          </cell>
          <cell r="I8879" t="str">
            <v>88,00 $</v>
          </cell>
          <cell r="J8879" t="str">
            <v xml:space="preserve">Oyster Bay, Rosé tranquille </v>
          </cell>
          <cell r="K8879">
            <v>12</v>
          </cell>
          <cell r="L8879">
            <v>750</v>
          </cell>
        </row>
        <row r="8880">
          <cell r="H8880">
            <v>14986270</v>
          </cell>
          <cell r="I8880" t="str">
            <v>85,37 $</v>
          </cell>
          <cell r="J8880" t="str">
            <v>Clos des Plantes, Whakapiripir imai</v>
          </cell>
          <cell r="K8880">
            <v>6</v>
          </cell>
          <cell r="L8880">
            <v>750</v>
          </cell>
        </row>
        <row r="8881">
          <cell r="H8881">
            <v>14738217</v>
          </cell>
          <cell r="I8881" t="str">
            <v>125,82 $</v>
          </cell>
          <cell r="J8881" t="str">
            <v xml:space="preserve">Clos des Plantes, Poiesis </v>
          </cell>
          <cell r="K8881">
            <v>6</v>
          </cell>
          <cell r="L8881">
            <v>750</v>
          </cell>
        </row>
        <row r="8882">
          <cell r="H8882">
            <v>15002308</v>
          </cell>
          <cell r="I8882" t="str">
            <v>107,75 $</v>
          </cell>
          <cell r="J8882" t="str">
            <v>Domaine Matthias et Emile Robl in, Sancerre Enclos de Maimbra</v>
          </cell>
          <cell r="K8882">
            <v>6</v>
          </cell>
          <cell r="L8882">
            <v>750</v>
          </cell>
        </row>
        <row r="8883">
          <cell r="H8883">
            <v>15001815</v>
          </cell>
          <cell r="I8883" t="str">
            <v>100,83 $</v>
          </cell>
          <cell r="J8883" t="str">
            <v>Domaine Matthias et Emile Robl in, Sancerre rouge Origine</v>
          </cell>
          <cell r="K8883">
            <v>6</v>
          </cell>
          <cell r="L8883">
            <v>750</v>
          </cell>
        </row>
        <row r="8884">
          <cell r="H8884">
            <v>15003888</v>
          </cell>
          <cell r="I8884" t="str">
            <v>104,25 $</v>
          </cell>
          <cell r="J8884" t="str">
            <v xml:space="preserve">Terre de l'Elu, La Boussole </v>
          </cell>
          <cell r="K8884">
            <v>12</v>
          </cell>
          <cell r="L8884">
            <v>750</v>
          </cell>
        </row>
        <row r="8885">
          <cell r="H8885">
            <v>15003052</v>
          </cell>
          <cell r="I8885" t="str">
            <v>66,03 $</v>
          </cell>
          <cell r="J8885" t="str">
            <v>Jérémie Huchet, Retour de Pêch e</v>
          </cell>
          <cell r="K8885">
            <v>12</v>
          </cell>
          <cell r="L8885">
            <v>750</v>
          </cell>
        </row>
        <row r="8886">
          <cell r="H8886">
            <v>14743227</v>
          </cell>
          <cell r="I8886" t="str">
            <v>42,33 $</v>
          </cell>
          <cell r="J8886" t="str">
            <v>Jérémie Huchet, Chapeau Melon Blanc</v>
          </cell>
          <cell r="K8886">
            <v>12</v>
          </cell>
          <cell r="L8886">
            <v>750</v>
          </cell>
        </row>
        <row r="8887">
          <cell r="H8887">
            <v>15012055</v>
          </cell>
          <cell r="I8887" t="str">
            <v>62,91 $</v>
          </cell>
          <cell r="J8887" t="str">
            <v xml:space="preserve">Federa, Federa Brut </v>
          </cell>
          <cell r="K8887">
            <v>6</v>
          </cell>
          <cell r="L8887">
            <v>750</v>
          </cell>
        </row>
        <row r="8888">
          <cell r="H8888">
            <v>14902486</v>
          </cell>
          <cell r="I8888" t="str">
            <v>62,91 $</v>
          </cell>
          <cell r="J8888" t="str">
            <v>Antica Distilleria Quaglia, Be rgamotto</v>
          </cell>
          <cell r="K8888">
            <v>6</v>
          </cell>
          <cell r="L8888">
            <v>700</v>
          </cell>
        </row>
        <row r="8889">
          <cell r="H8889">
            <v>14902494</v>
          </cell>
          <cell r="I8889" t="str">
            <v>62,91 $</v>
          </cell>
          <cell r="J8889" t="str">
            <v>Antica Distilleria Quaglia, Ch inotto</v>
          </cell>
          <cell r="K8889">
            <v>6</v>
          </cell>
          <cell r="L8889">
            <v>700</v>
          </cell>
        </row>
        <row r="8890">
          <cell r="H8890">
            <v>14795668</v>
          </cell>
          <cell r="I8890" t="str">
            <v>45,47 $</v>
          </cell>
          <cell r="J8890" t="str">
            <v>ROCCA SVEVA, Soave Classico Do c</v>
          </cell>
          <cell r="K8890">
            <v>6</v>
          </cell>
          <cell r="L8890">
            <v>750</v>
          </cell>
        </row>
        <row r="8891">
          <cell r="H8891">
            <v>14795676</v>
          </cell>
          <cell r="I8891" t="str">
            <v>84,30 $</v>
          </cell>
          <cell r="J8891" t="str">
            <v>Rocca Sveva, Valpolicella Ripa passo Superiore</v>
          </cell>
          <cell r="K8891">
            <v>6</v>
          </cell>
          <cell r="L8891">
            <v>750</v>
          </cell>
        </row>
        <row r="8892">
          <cell r="H8892">
            <v>14902380</v>
          </cell>
          <cell r="I8892" t="str">
            <v>76,39 $</v>
          </cell>
          <cell r="J8892" t="str">
            <v>Azienda Agricola Salvetta, Nos iola Vigneti delle Dolomiti IG</v>
          </cell>
          <cell r="K8892">
            <v>6</v>
          </cell>
          <cell r="L8892">
            <v>750</v>
          </cell>
        </row>
        <row r="8893">
          <cell r="H8893">
            <v>15017593</v>
          </cell>
          <cell r="I8893" t="str">
            <v>69,20 $</v>
          </cell>
          <cell r="J8893" t="str">
            <v xml:space="preserve">Terre dei Buth, Prosecco Rosé </v>
          </cell>
          <cell r="K8893">
            <v>12</v>
          </cell>
          <cell r="L8893">
            <v>750</v>
          </cell>
        </row>
        <row r="8894">
          <cell r="H8894">
            <v>15017489</v>
          </cell>
          <cell r="I8894" t="str">
            <v>202,20 $</v>
          </cell>
          <cell r="J8894" t="str">
            <v>I Vini Di Milena, Brunello Di Montalcino Riserva DOCG</v>
          </cell>
          <cell r="K8894">
            <v>6</v>
          </cell>
          <cell r="L8894">
            <v>750</v>
          </cell>
        </row>
        <row r="8895">
          <cell r="H8895">
            <v>14939844</v>
          </cell>
          <cell r="I8895" t="str">
            <v>62,91 $</v>
          </cell>
          <cell r="J8895" t="str">
            <v xml:space="preserve">Dorigo, Pinorigo </v>
          </cell>
          <cell r="K8895">
            <v>6</v>
          </cell>
          <cell r="L8895">
            <v>750</v>
          </cell>
        </row>
        <row r="8896">
          <cell r="H8896">
            <v>14939844</v>
          </cell>
          <cell r="I8896" t="str">
            <v>62,91 $</v>
          </cell>
          <cell r="J8896" t="str">
            <v xml:space="preserve">Dorigo, Pinorigo </v>
          </cell>
          <cell r="K8896">
            <v>6</v>
          </cell>
          <cell r="L8896">
            <v>750</v>
          </cell>
        </row>
        <row r="8897">
          <cell r="H8897">
            <v>14904511</v>
          </cell>
          <cell r="I8897" t="str">
            <v>90,56 $</v>
          </cell>
          <cell r="J8897" t="str">
            <v xml:space="preserve">Unkel, Jurassic </v>
          </cell>
          <cell r="K8897">
            <v>12</v>
          </cell>
          <cell r="L8897">
            <v>750</v>
          </cell>
        </row>
        <row r="8898">
          <cell r="H8898">
            <v>14904748</v>
          </cell>
          <cell r="I8898" t="str">
            <v>90,56 $</v>
          </cell>
          <cell r="J8898" t="str">
            <v xml:space="preserve">Unkel, La De Da </v>
          </cell>
          <cell r="K8898">
            <v>12</v>
          </cell>
          <cell r="L8898">
            <v>750</v>
          </cell>
        </row>
        <row r="8899">
          <cell r="H8899">
            <v>14938737</v>
          </cell>
          <cell r="I8899" t="str">
            <v>81,06 $</v>
          </cell>
          <cell r="J8899" t="str">
            <v>Les chais du port de la lune, Canon</v>
          </cell>
          <cell r="K8899">
            <v>6</v>
          </cell>
          <cell r="L8899">
            <v>750</v>
          </cell>
        </row>
        <row r="8900">
          <cell r="H8900">
            <v>14958826</v>
          </cell>
          <cell r="I8900" t="str">
            <v>42,46 $</v>
          </cell>
          <cell r="J8900" t="str">
            <v xml:space="preserve">Domaine Robert Roth, Sulzer </v>
          </cell>
          <cell r="K8900">
            <v>6</v>
          </cell>
          <cell r="L8900">
            <v>750</v>
          </cell>
        </row>
        <row r="8901">
          <cell r="H8901">
            <v>14959052</v>
          </cell>
          <cell r="I8901" t="str">
            <v>49,55 $</v>
          </cell>
          <cell r="J8901" t="str">
            <v>Domaine Robert Roth, Pinot Gri s Les Terres de Grès</v>
          </cell>
          <cell r="K8901">
            <v>6</v>
          </cell>
          <cell r="L8901">
            <v>750</v>
          </cell>
        </row>
        <row r="8902">
          <cell r="H8902">
            <v>14967829</v>
          </cell>
          <cell r="I8902" t="str">
            <v>114,58 $</v>
          </cell>
          <cell r="J8902" t="str">
            <v xml:space="preserve">Fruktstereo, Villvin </v>
          </cell>
          <cell r="K8902">
            <v>6</v>
          </cell>
          <cell r="L8902">
            <v>750</v>
          </cell>
        </row>
        <row r="8903">
          <cell r="H8903">
            <v>14824609</v>
          </cell>
          <cell r="I8903" t="str">
            <v>84,65 $</v>
          </cell>
          <cell r="J8903" t="str">
            <v xml:space="preserve">Cantina Orsogna, Coste di Moro </v>
          </cell>
          <cell r="K8903">
            <v>12</v>
          </cell>
          <cell r="L8903">
            <v>750</v>
          </cell>
        </row>
        <row r="8904">
          <cell r="H8904">
            <v>15004670</v>
          </cell>
          <cell r="I8904" t="str">
            <v>76,21 $</v>
          </cell>
          <cell r="J8904" t="str">
            <v xml:space="preserve">Marques de Valdueza, Valdueza </v>
          </cell>
          <cell r="K8904">
            <v>12</v>
          </cell>
          <cell r="L8904">
            <v>750</v>
          </cell>
        </row>
        <row r="8905">
          <cell r="H8905">
            <v>15029789</v>
          </cell>
          <cell r="I8905" t="str">
            <v>142,13 $</v>
          </cell>
          <cell r="J8905" t="str">
            <v xml:space="preserve">Art + Science, Metamorphosis </v>
          </cell>
          <cell r="K8905">
            <v>12</v>
          </cell>
          <cell r="L8905">
            <v>750</v>
          </cell>
        </row>
        <row r="8906">
          <cell r="H8906">
            <v>14980089</v>
          </cell>
          <cell r="I8906" t="str">
            <v>80,42 $</v>
          </cell>
          <cell r="J8906" t="str">
            <v>Gruber Röschitz, Ried Hundspoi nt Grüner Veltliner</v>
          </cell>
          <cell r="K8906">
            <v>12</v>
          </cell>
          <cell r="L8906">
            <v>750</v>
          </cell>
        </row>
        <row r="8907">
          <cell r="H8907">
            <v>14773813</v>
          </cell>
          <cell r="I8907" t="str">
            <v>32,01 $</v>
          </cell>
          <cell r="J8907" t="str">
            <v xml:space="preserve">Piccini, Memoro Rosso </v>
          </cell>
          <cell r="K8907">
            <v>6</v>
          </cell>
          <cell r="L8907">
            <v>750</v>
          </cell>
        </row>
        <row r="8908">
          <cell r="H8908">
            <v>14884409</v>
          </cell>
          <cell r="I8908" t="str">
            <v>119,08 $</v>
          </cell>
          <cell r="J8908" t="str">
            <v>The Madeira Collection, The Ma deira Collection Nr.1</v>
          </cell>
          <cell r="K8908">
            <v>6</v>
          </cell>
          <cell r="L8908">
            <v>500</v>
          </cell>
        </row>
        <row r="8909">
          <cell r="H8909">
            <v>14884492</v>
          </cell>
          <cell r="I8909" t="str">
            <v>119,08 $</v>
          </cell>
          <cell r="J8909" t="str">
            <v>The Madeira Collection, The Ma deira Collection Nr.2</v>
          </cell>
          <cell r="K8909">
            <v>6</v>
          </cell>
          <cell r="L8909">
            <v>500</v>
          </cell>
        </row>
        <row r="8910">
          <cell r="H8910">
            <v>14884530</v>
          </cell>
          <cell r="I8910" t="str">
            <v>119,08 $</v>
          </cell>
          <cell r="J8910" t="str">
            <v>The Madeira Collection, The Ma deira Collection Nr.3</v>
          </cell>
          <cell r="K8910">
            <v>6</v>
          </cell>
          <cell r="L8910">
            <v>500</v>
          </cell>
        </row>
        <row r="8911">
          <cell r="H8911">
            <v>14884417</v>
          </cell>
          <cell r="I8911" t="str">
            <v>119,08 $</v>
          </cell>
          <cell r="J8911" t="str">
            <v>The Madeira Collection, The Ma deira Collection Nr.4</v>
          </cell>
          <cell r="K8911">
            <v>6</v>
          </cell>
          <cell r="L8911">
            <v>500</v>
          </cell>
        </row>
        <row r="8912">
          <cell r="H8912">
            <v>14976434</v>
          </cell>
          <cell r="I8912" t="str">
            <v>111,44 $</v>
          </cell>
          <cell r="J8912" t="str">
            <v>Domaine Le Roc, Cuvée Don Quic hotte</v>
          </cell>
          <cell r="K8912">
            <v>12</v>
          </cell>
          <cell r="L8912">
            <v>750</v>
          </cell>
        </row>
        <row r="8913">
          <cell r="H8913">
            <v>14980038</v>
          </cell>
          <cell r="I8913" t="str">
            <v>236,82 $</v>
          </cell>
          <cell r="J8913" t="str">
            <v>Château Grand Pey Lescours, Sa int-Émilion Grand Cru</v>
          </cell>
          <cell r="K8913">
            <v>12</v>
          </cell>
          <cell r="L8913">
            <v>750</v>
          </cell>
        </row>
        <row r="8914">
          <cell r="H8914">
            <v>14983802</v>
          </cell>
          <cell r="I8914" t="str">
            <v>244,14 $</v>
          </cell>
          <cell r="J8914" t="str">
            <v>Château La Gaffelière, Vertica le</v>
          </cell>
          <cell r="K8914">
            <v>3</v>
          </cell>
          <cell r="L8914">
            <v>750</v>
          </cell>
        </row>
        <row r="8915">
          <cell r="H8915">
            <v>14986624</v>
          </cell>
          <cell r="I8915" t="str">
            <v>50,40 $</v>
          </cell>
          <cell r="J8915" t="str">
            <v xml:space="preserve">Burdock, Brett Lime </v>
          </cell>
          <cell r="K8915">
            <v>24</v>
          </cell>
          <cell r="L8915">
            <v>250</v>
          </cell>
        </row>
        <row r="8916">
          <cell r="H8916">
            <v>14986632</v>
          </cell>
          <cell r="I8916" t="str">
            <v>66,89 $</v>
          </cell>
          <cell r="J8916" t="str">
            <v xml:space="preserve">Burdock, Best Fruits 3 </v>
          </cell>
          <cell r="K8916">
            <v>12</v>
          </cell>
          <cell r="L8916">
            <v>375</v>
          </cell>
        </row>
        <row r="8917">
          <cell r="H8917">
            <v>14986173</v>
          </cell>
          <cell r="I8917" t="str">
            <v>51,14 $</v>
          </cell>
          <cell r="J8917" t="str">
            <v xml:space="preserve">Burdock, Roseale </v>
          </cell>
          <cell r="K8917">
            <v>12</v>
          </cell>
          <cell r="L8917">
            <v>375</v>
          </cell>
        </row>
        <row r="8918">
          <cell r="H8918">
            <v>14986448</v>
          </cell>
          <cell r="I8918" t="str">
            <v>60,48 $</v>
          </cell>
          <cell r="J8918" t="str">
            <v xml:space="preserve">Burdock, Three </v>
          </cell>
          <cell r="K8918">
            <v>24</v>
          </cell>
          <cell r="L8918">
            <v>355</v>
          </cell>
        </row>
        <row r="8919">
          <cell r="H8919">
            <v>14986456</v>
          </cell>
          <cell r="I8919" t="str">
            <v>63,65 $</v>
          </cell>
          <cell r="J8919" t="str">
            <v xml:space="preserve">Burdock, Meube </v>
          </cell>
          <cell r="K8919">
            <v>12</v>
          </cell>
          <cell r="L8919">
            <v>375</v>
          </cell>
        </row>
        <row r="8920">
          <cell r="H8920">
            <v>14741328</v>
          </cell>
          <cell r="I8920" t="str">
            <v>45,64 $</v>
          </cell>
          <cell r="J8920" t="str">
            <v>Bosio Boschi Del Signori, Barb era d'Asti</v>
          </cell>
          <cell r="K8920">
            <v>12</v>
          </cell>
          <cell r="L8920">
            <v>750</v>
          </cell>
        </row>
        <row r="8921">
          <cell r="H8921">
            <v>14993277</v>
          </cell>
          <cell r="I8921" t="str">
            <v>68,75 $</v>
          </cell>
          <cell r="J8921" t="str">
            <v xml:space="preserve">Abadal, 5 Merlot </v>
          </cell>
          <cell r="K8921">
            <v>6</v>
          </cell>
          <cell r="L8921">
            <v>750</v>
          </cell>
        </row>
        <row r="8922">
          <cell r="H8922">
            <v>14759641</v>
          </cell>
          <cell r="I8922" t="str">
            <v>89,87 $</v>
          </cell>
          <cell r="J8922" t="str">
            <v xml:space="preserve">Mas du Novi, Prestigi </v>
          </cell>
          <cell r="K8922">
            <v>12</v>
          </cell>
          <cell r="L8922">
            <v>750</v>
          </cell>
        </row>
        <row r="8923">
          <cell r="H8923">
            <v>14797495</v>
          </cell>
          <cell r="I8923" t="str">
            <v>76,69 $</v>
          </cell>
          <cell r="J8923" t="str">
            <v xml:space="preserve">Capçanes, Mas Donis </v>
          </cell>
          <cell r="K8923">
            <v>12</v>
          </cell>
          <cell r="L8923">
            <v>750</v>
          </cell>
        </row>
        <row r="8924">
          <cell r="H8924">
            <v>15012143</v>
          </cell>
          <cell r="I8924" t="str">
            <v>151,43 $</v>
          </cell>
          <cell r="J8924" t="str">
            <v>CO - Avenue Srl, Talosa Vino N obile di Montepulciano Riserva</v>
          </cell>
          <cell r="K8924">
            <v>6</v>
          </cell>
          <cell r="L8924">
            <v>750</v>
          </cell>
        </row>
        <row r="8925">
          <cell r="H8925">
            <v>15011626</v>
          </cell>
          <cell r="I8925" t="str">
            <v>55,36 $</v>
          </cell>
          <cell r="J8925" t="str">
            <v>CO - Avenue Srl, Capoccia Rise rva Rosso Maremma Toscana DOC</v>
          </cell>
          <cell r="K8925">
            <v>6</v>
          </cell>
          <cell r="L8925">
            <v>750</v>
          </cell>
        </row>
        <row r="8926">
          <cell r="H8926">
            <v>14776694</v>
          </cell>
          <cell r="I8926" t="str">
            <v>45,74 $</v>
          </cell>
          <cell r="J8926" t="str">
            <v>CO - Seraphicum Rosso Toscano IGT</v>
          </cell>
          <cell r="K8926">
            <v>6</v>
          </cell>
          <cell r="L8926">
            <v>750</v>
          </cell>
        </row>
        <row r="8927">
          <cell r="H8927">
            <v>14776598</v>
          </cell>
          <cell r="I8927" t="str">
            <v>148,19 $</v>
          </cell>
          <cell r="J8927" t="str">
            <v>CO - Il Veltro Brunello di Mon talcino DOCG</v>
          </cell>
          <cell r="K8927">
            <v>6</v>
          </cell>
          <cell r="L8927">
            <v>750</v>
          </cell>
        </row>
        <row r="8928">
          <cell r="H8928">
            <v>14776643</v>
          </cell>
          <cell r="I8928" t="str">
            <v>34,96 $</v>
          </cell>
          <cell r="J8928" t="str">
            <v>CO - Scantianum Sangiovese Tos cana IGT Vignaioli Morellino</v>
          </cell>
          <cell r="K8928">
            <v>6</v>
          </cell>
          <cell r="L8928">
            <v>750</v>
          </cell>
        </row>
        <row r="8929">
          <cell r="H8929">
            <v>14776660</v>
          </cell>
          <cell r="I8929" t="str">
            <v>50,06 $</v>
          </cell>
          <cell r="J8929" t="str">
            <v>CO - Vin del Fattore Sangioves e Toscano IGT Governo all'Uso</v>
          </cell>
          <cell r="K8929">
            <v>6</v>
          </cell>
          <cell r="L8929">
            <v>750</v>
          </cell>
        </row>
        <row r="8930">
          <cell r="H8930">
            <v>14776635</v>
          </cell>
          <cell r="I8930" t="str">
            <v>43,59 $</v>
          </cell>
          <cell r="J8930" t="str">
            <v>CO - Roggiano Morellino di Sca nsano DOCG Vignaioli Morellin</v>
          </cell>
          <cell r="K8930">
            <v>6</v>
          </cell>
          <cell r="L8930">
            <v>750</v>
          </cell>
        </row>
        <row r="8931">
          <cell r="H8931">
            <v>14880846</v>
          </cell>
          <cell r="I8931" t="str">
            <v>75,49 $</v>
          </cell>
          <cell r="J8931" t="str">
            <v xml:space="preserve">Ripasso Tenuta Ca Nove </v>
          </cell>
          <cell r="K8931">
            <v>12</v>
          </cell>
          <cell r="L8931">
            <v>750</v>
          </cell>
        </row>
        <row r="8932">
          <cell r="H8932">
            <v>14766365</v>
          </cell>
          <cell r="I8932" t="str">
            <v>128,24 $</v>
          </cell>
          <cell r="J8932" t="str">
            <v>Bachelder, L'Ardoise Chardonna y Niagara</v>
          </cell>
          <cell r="K8932">
            <v>12</v>
          </cell>
          <cell r="L8932">
            <v>750</v>
          </cell>
        </row>
        <row r="8933">
          <cell r="H8933">
            <v>14734021</v>
          </cell>
          <cell r="I8933" t="str">
            <v>88,00 $</v>
          </cell>
          <cell r="J8933" t="str">
            <v>Masumi, Origarami Sparklilng J unmai Ginjo</v>
          </cell>
          <cell r="K8933">
            <v>6</v>
          </cell>
          <cell r="L8933">
            <v>750</v>
          </cell>
        </row>
        <row r="8934">
          <cell r="H8934">
            <v>14957153</v>
          </cell>
          <cell r="I8934" t="str">
            <v>106,00 $</v>
          </cell>
          <cell r="J8934" t="str">
            <v>Masumi, Origarami Sparklilng J unmai Ginjo</v>
          </cell>
          <cell r="K8934">
            <v>12</v>
          </cell>
          <cell r="L8934">
            <v>375</v>
          </cell>
        </row>
        <row r="8935">
          <cell r="H8935">
            <v>14792483</v>
          </cell>
          <cell r="I8935" t="str">
            <v>50,33 $</v>
          </cell>
          <cell r="J8935" t="str">
            <v xml:space="preserve">Terre dei Buth, Pinot Grigio </v>
          </cell>
          <cell r="K8935">
            <v>12</v>
          </cell>
          <cell r="L8935">
            <v>750</v>
          </cell>
        </row>
        <row r="8936">
          <cell r="H8936">
            <v>14986667</v>
          </cell>
          <cell r="I8936" t="str">
            <v>150,00 $</v>
          </cell>
          <cell r="J8936" t="str">
            <v>L2967 K1 Single Vineyard Tempr anillo Adelaide Hills</v>
          </cell>
          <cell r="K8936">
            <v>6</v>
          </cell>
          <cell r="L8936">
            <v>750</v>
          </cell>
        </row>
        <row r="8937">
          <cell r="H8937">
            <v>14986481</v>
          </cell>
          <cell r="I8937" t="str">
            <v>60,15 $</v>
          </cell>
          <cell r="J8937" t="str">
            <v>L2969 Hand Crafted by Geoff Ha rdy Shiraz Lagrein Durif Case</v>
          </cell>
          <cell r="K8937">
            <v>6</v>
          </cell>
          <cell r="L8937">
            <v>750</v>
          </cell>
        </row>
        <row r="8938">
          <cell r="H8938">
            <v>14988996</v>
          </cell>
          <cell r="I8938" t="str">
            <v>57,00 $</v>
          </cell>
          <cell r="J8938" t="str">
            <v>L2974 Briar Ridge Cold Soaked Cabernet Sauvignon</v>
          </cell>
          <cell r="K8938">
            <v>6</v>
          </cell>
          <cell r="L8938">
            <v>750</v>
          </cell>
        </row>
        <row r="8939">
          <cell r="H8939">
            <v>14989729</v>
          </cell>
          <cell r="I8939" t="str">
            <v>57,00 $</v>
          </cell>
          <cell r="J8939" t="str">
            <v>L2975 Briar Ridge Old Vines Sh iraz Orange/Wrattonbully/Hunte</v>
          </cell>
          <cell r="K8939">
            <v>6</v>
          </cell>
          <cell r="L8939">
            <v>750</v>
          </cell>
        </row>
        <row r="8940">
          <cell r="H8940">
            <v>14989008</v>
          </cell>
          <cell r="I8940" t="str">
            <v>150,00 $</v>
          </cell>
          <cell r="J8940" t="str">
            <v>L2976 Briar Ridge Big Bully Ca bernet Sauvignon</v>
          </cell>
          <cell r="K8940">
            <v>6</v>
          </cell>
          <cell r="L8940">
            <v>750</v>
          </cell>
        </row>
        <row r="8941">
          <cell r="H8941">
            <v>14989711</v>
          </cell>
          <cell r="I8941" t="str">
            <v>78,90 $</v>
          </cell>
          <cell r="J8941" t="str">
            <v>L2977 Briar Ridge Limited Rele ase Shiraz Hunter Valley</v>
          </cell>
          <cell r="K8941">
            <v>6</v>
          </cell>
          <cell r="L8941">
            <v>750</v>
          </cell>
        </row>
        <row r="8942">
          <cell r="H8942">
            <v>14792483</v>
          </cell>
          <cell r="I8942" t="str">
            <v>50,33 $</v>
          </cell>
          <cell r="J8942" t="str">
            <v xml:space="preserve">Terre dei Buth, Pinot Grigio </v>
          </cell>
          <cell r="K8942">
            <v>12</v>
          </cell>
          <cell r="L8942">
            <v>750</v>
          </cell>
        </row>
        <row r="8943">
          <cell r="H8943">
            <v>14778981</v>
          </cell>
          <cell r="I8943" t="str">
            <v>211,31 $</v>
          </cell>
          <cell r="J8943" t="str">
            <v>Beaucanon Estate, Cabernet Sau vignon</v>
          </cell>
          <cell r="K8943">
            <v>12</v>
          </cell>
          <cell r="L8943">
            <v>750</v>
          </cell>
        </row>
        <row r="8944">
          <cell r="H8944">
            <v>15048787</v>
          </cell>
          <cell r="I8944" t="str">
            <v>300,00 $</v>
          </cell>
          <cell r="J8944" t="str">
            <v>Domaine Queylus, Chardonnay Ré serve du Domaine</v>
          </cell>
          <cell r="K8944">
            <v>12</v>
          </cell>
          <cell r="L8944">
            <v>750</v>
          </cell>
        </row>
        <row r="8945">
          <cell r="H8945">
            <v>15061658</v>
          </cell>
          <cell r="I8945" t="str">
            <v>144,00 $</v>
          </cell>
          <cell r="J8945" t="str">
            <v>Pearl Morissette, Chardonnay C uvée Dix-Neuvième</v>
          </cell>
          <cell r="K8945">
            <v>6</v>
          </cell>
          <cell r="L8945">
            <v>750</v>
          </cell>
        </row>
        <row r="8946">
          <cell r="H8946">
            <v>14821803</v>
          </cell>
          <cell r="I8946" t="str">
            <v>138,36 $</v>
          </cell>
          <cell r="J8946" t="str">
            <v xml:space="preserve">Kamoizumi, Shusen </v>
          </cell>
          <cell r="K8946">
            <v>12</v>
          </cell>
          <cell r="L8946">
            <v>720</v>
          </cell>
        </row>
        <row r="8947">
          <cell r="H8947">
            <v>15019791</v>
          </cell>
          <cell r="I8947" t="str">
            <v>95,48 $</v>
          </cell>
          <cell r="J8947" t="str">
            <v>Paolo Petrilli, Agramante Cacc 'e Mmitte di Lucera</v>
          </cell>
          <cell r="K8947">
            <v>6</v>
          </cell>
          <cell r="L8947">
            <v>750</v>
          </cell>
        </row>
        <row r="8948">
          <cell r="H8948">
            <v>15020021</v>
          </cell>
          <cell r="I8948" t="str">
            <v>40,44 $</v>
          </cell>
          <cell r="J8948" t="str">
            <v>Paolo Petrilli, Mota del Lupo IGT</v>
          </cell>
          <cell r="K8948">
            <v>6</v>
          </cell>
          <cell r="L8948">
            <v>750</v>
          </cell>
        </row>
        <row r="8949">
          <cell r="H8949">
            <v>15020194</v>
          </cell>
          <cell r="I8949" t="str">
            <v>40,44 $</v>
          </cell>
          <cell r="J8949" t="str">
            <v>Paolo Petrilli, Motta del Lupo Cacc'e Mmitte di Lucera DOC</v>
          </cell>
          <cell r="K8949">
            <v>6</v>
          </cell>
          <cell r="L8949">
            <v>750</v>
          </cell>
        </row>
        <row r="8950">
          <cell r="H8950">
            <v>14768635</v>
          </cell>
          <cell r="I8950" t="str">
            <v>35,05 $</v>
          </cell>
          <cell r="J8950" t="str">
            <v>Silvano Piacentini, Soave Clas sico</v>
          </cell>
          <cell r="K8950">
            <v>6</v>
          </cell>
          <cell r="L8950">
            <v>750</v>
          </cell>
        </row>
        <row r="8951">
          <cell r="H8951">
            <v>14783317</v>
          </cell>
          <cell r="I8951" t="str">
            <v>117,73 $</v>
          </cell>
          <cell r="J8951" t="str">
            <v xml:space="preserve">Le Arche, Amarone </v>
          </cell>
          <cell r="K8951">
            <v>6</v>
          </cell>
          <cell r="L8951">
            <v>750</v>
          </cell>
        </row>
        <row r="8952">
          <cell r="H8952">
            <v>14995395</v>
          </cell>
          <cell r="I8952" t="str">
            <v>85,37 $</v>
          </cell>
          <cell r="J8952" t="str">
            <v>Alex et Maria Koppitsch, Persp ektive Rot</v>
          </cell>
          <cell r="K8952">
            <v>6</v>
          </cell>
          <cell r="L8952">
            <v>750</v>
          </cell>
        </row>
        <row r="8953">
          <cell r="H8953">
            <v>14995416</v>
          </cell>
          <cell r="I8953" t="str">
            <v>139,30 $</v>
          </cell>
          <cell r="J8953" t="str">
            <v>Rita &amp; Rudolf Trossen, Schiefe rblume</v>
          </cell>
          <cell r="K8953">
            <v>12</v>
          </cell>
          <cell r="L8953">
            <v>750</v>
          </cell>
        </row>
        <row r="8954">
          <cell r="H8954">
            <v>14829901</v>
          </cell>
          <cell r="I8954" t="str">
            <v>40,44 $</v>
          </cell>
          <cell r="J8954" t="str">
            <v xml:space="preserve">Descregut, Penedes 'Vinomi' </v>
          </cell>
          <cell r="K8954">
            <v>6</v>
          </cell>
          <cell r="L8954">
            <v>750</v>
          </cell>
        </row>
        <row r="8955">
          <cell r="H8955">
            <v>14829910</v>
          </cell>
          <cell r="I8955" t="str">
            <v>84,93 $</v>
          </cell>
          <cell r="J8955" t="str">
            <v xml:space="preserve">Descregut, Penedes 'Horafosca' </v>
          </cell>
          <cell r="K8955">
            <v>6</v>
          </cell>
          <cell r="L8955">
            <v>750</v>
          </cell>
        </row>
        <row r="8956">
          <cell r="H8956">
            <v>14829856</v>
          </cell>
          <cell r="I8956" t="str">
            <v>84,93 $</v>
          </cell>
          <cell r="J8956" t="str">
            <v>Descregut, Penedes 'Orbites Im probables'</v>
          </cell>
          <cell r="K8956">
            <v>6</v>
          </cell>
          <cell r="L8956">
            <v>750</v>
          </cell>
        </row>
        <row r="8957">
          <cell r="H8957">
            <v>15006376</v>
          </cell>
          <cell r="I8957" t="str">
            <v>71,45 $</v>
          </cell>
          <cell r="J8957" t="str">
            <v>Dominio del Urogallo, Pesico T into</v>
          </cell>
          <cell r="K8957">
            <v>6</v>
          </cell>
          <cell r="L8957">
            <v>750</v>
          </cell>
        </row>
        <row r="8958">
          <cell r="H8958">
            <v>14849911</v>
          </cell>
          <cell r="I8958" t="str">
            <v>287,58 $</v>
          </cell>
          <cell r="J8958" t="str">
            <v xml:space="preserve">Giacomo Fenocchio, Barolo DOCG </v>
          </cell>
          <cell r="K8958">
            <v>12</v>
          </cell>
          <cell r="L8958">
            <v>750</v>
          </cell>
        </row>
        <row r="8959">
          <cell r="H8959">
            <v>14841450</v>
          </cell>
          <cell r="I8959" t="str">
            <v>59,91 $</v>
          </cell>
          <cell r="J8959" t="str">
            <v>La Battagliola, Lambrusco Gras parossa di Castelvetro - Dos</v>
          </cell>
          <cell r="K8959">
            <v>6</v>
          </cell>
          <cell r="L8959">
            <v>750</v>
          </cell>
        </row>
        <row r="8960">
          <cell r="H8960">
            <v>15013357</v>
          </cell>
          <cell r="I8960" t="str">
            <v>71,89 $</v>
          </cell>
          <cell r="J8960" t="str">
            <v xml:space="preserve">Francesco Brigatti, Motziflon </v>
          </cell>
          <cell r="K8960">
            <v>6</v>
          </cell>
          <cell r="L8960">
            <v>750</v>
          </cell>
        </row>
        <row r="8961">
          <cell r="H8961">
            <v>14950082</v>
          </cell>
          <cell r="I8961" t="str">
            <v>133,90 $</v>
          </cell>
          <cell r="J8961" t="str">
            <v>Chateau Arnauld, Cru Bourgeois Haut Médoc</v>
          </cell>
          <cell r="K8961">
            <v>6</v>
          </cell>
          <cell r="L8961">
            <v>750</v>
          </cell>
        </row>
        <row r="8962">
          <cell r="H8962">
            <v>14838568</v>
          </cell>
          <cell r="I8962" t="str">
            <v>49,05 $</v>
          </cell>
          <cell r="J8962" t="str">
            <v xml:space="preserve">La Ronciere, Licanten Malbec </v>
          </cell>
          <cell r="K8962">
            <v>6</v>
          </cell>
          <cell r="L8962">
            <v>750</v>
          </cell>
        </row>
        <row r="8963">
          <cell r="H8963">
            <v>14964071</v>
          </cell>
          <cell r="I8963" t="str">
            <v>20,67 $</v>
          </cell>
          <cell r="J8963" t="str">
            <v xml:space="preserve">Herb, Busuioaca De Bohotin Sec </v>
          </cell>
          <cell r="K8963">
            <v>6</v>
          </cell>
          <cell r="L8963">
            <v>750</v>
          </cell>
        </row>
        <row r="8964">
          <cell r="H8964">
            <v>14964062</v>
          </cell>
          <cell r="I8964" t="str">
            <v>26,06 $</v>
          </cell>
          <cell r="J8964" t="str">
            <v>Herb, Busuioaca De Bohotin Dem idulce</v>
          </cell>
          <cell r="K8964">
            <v>6</v>
          </cell>
          <cell r="L8964">
            <v>750</v>
          </cell>
        </row>
        <row r="8965">
          <cell r="H8965">
            <v>14828221</v>
          </cell>
          <cell r="I8965" t="str">
            <v>170,75 $</v>
          </cell>
          <cell r="J8965" t="str">
            <v>Domaine Roland Lavantureux, Ch ablis</v>
          </cell>
          <cell r="K8965">
            <v>12</v>
          </cell>
          <cell r="L8965">
            <v>750</v>
          </cell>
        </row>
        <row r="8966">
          <cell r="H8966">
            <v>14981111</v>
          </cell>
          <cell r="I8966" t="str">
            <v>88,07 $</v>
          </cell>
          <cell r="J8966" t="str">
            <v>Domaine J. Denuzière, Crozes-H ermitage blanc</v>
          </cell>
          <cell r="K8966">
            <v>6</v>
          </cell>
          <cell r="L8966">
            <v>750</v>
          </cell>
        </row>
        <row r="8967">
          <cell r="H8967">
            <v>14982084</v>
          </cell>
          <cell r="I8967" t="str">
            <v>157,27 $</v>
          </cell>
          <cell r="J8967" t="str">
            <v>Gazeau-Montrasi, Château des R ontets Pierrefolle</v>
          </cell>
          <cell r="K8967">
            <v>6</v>
          </cell>
          <cell r="L8967">
            <v>750</v>
          </cell>
        </row>
        <row r="8968">
          <cell r="H8968">
            <v>14990666</v>
          </cell>
          <cell r="I8968" t="str">
            <v>47,93 $</v>
          </cell>
          <cell r="J8968" t="str">
            <v xml:space="preserve">Saint-Amour Aux Anges </v>
          </cell>
          <cell r="K8968">
            <v>6</v>
          </cell>
          <cell r="L8968">
            <v>750</v>
          </cell>
        </row>
        <row r="8969">
          <cell r="H8969">
            <v>14990332</v>
          </cell>
          <cell r="I8969" t="str">
            <v>57,07 $</v>
          </cell>
          <cell r="J8969" t="str">
            <v>Fleurie La Madone Cuvée Parcel laire</v>
          </cell>
          <cell r="K8969">
            <v>6</v>
          </cell>
          <cell r="L8969">
            <v>750</v>
          </cell>
        </row>
        <row r="8970">
          <cell r="H8970">
            <v>14993242</v>
          </cell>
          <cell r="I8970" t="str">
            <v>247,50 $</v>
          </cell>
          <cell r="J8970" t="str">
            <v xml:space="preserve">Château Mongravey </v>
          </cell>
          <cell r="K8970">
            <v>12</v>
          </cell>
          <cell r="L8970">
            <v>750</v>
          </cell>
        </row>
        <row r="8971">
          <cell r="H8971">
            <v>14993234</v>
          </cell>
          <cell r="I8971" t="str">
            <v>256,12 $</v>
          </cell>
          <cell r="J8971" t="str">
            <v xml:space="preserve">Château Lalande </v>
          </cell>
          <cell r="K8971">
            <v>12</v>
          </cell>
          <cell r="L8971">
            <v>750</v>
          </cell>
        </row>
        <row r="8972">
          <cell r="H8972">
            <v>14993373</v>
          </cell>
          <cell r="I8972" t="str">
            <v>35,95 $</v>
          </cell>
          <cell r="J8972" t="str">
            <v xml:space="preserve">Château des Chapelains </v>
          </cell>
          <cell r="K8972">
            <v>12</v>
          </cell>
          <cell r="L8972">
            <v>750</v>
          </cell>
        </row>
        <row r="8973">
          <cell r="H8973">
            <v>14863528</v>
          </cell>
          <cell r="I8973" t="str">
            <v>55,36 $</v>
          </cell>
          <cell r="J8973" t="str">
            <v xml:space="preserve">Château Mayne de Valence </v>
          </cell>
          <cell r="K8973">
            <v>12</v>
          </cell>
          <cell r="L8973">
            <v>750</v>
          </cell>
        </row>
        <row r="8974">
          <cell r="H8974">
            <v>14862461</v>
          </cell>
          <cell r="I8974" t="str">
            <v>67,76 $</v>
          </cell>
          <cell r="J8974" t="str">
            <v>Château Mayne de Valence Borde aux Supérieur</v>
          </cell>
          <cell r="K8974">
            <v>12</v>
          </cell>
          <cell r="L8974">
            <v>750</v>
          </cell>
        </row>
        <row r="8975">
          <cell r="H8975">
            <v>14862411</v>
          </cell>
          <cell r="I8975" t="str">
            <v>97,24 $</v>
          </cell>
          <cell r="J8975" t="str">
            <v xml:space="preserve">Château du Gazin </v>
          </cell>
          <cell r="K8975">
            <v>12</v>
          </cell>
          <cell r="L8975">
            <v>750</v>
          </cell>
        </row>
        <row r="8976">
          <cell r="H8976">
            <v>14759704</v>
          </cell>
          <cell r="I8976" t="str">
            <v>83,88 $</v>
          </cell>
          <cell r="J8976" t="str">
            <v xml:space="preserve">Mas du Novi, Le Chemin de Novi </v>
          </cell>
          <cell r="K8976">
            <v>12</v>
          </cell>
          <cell r="L8976">
            <v>750</v>
          </cell>
        </row>
        <row r="8977">
          <cell r="H8977">
            <v>15000151</v>
          </cell>
          <cell r="I8977" t="str">
            <v>105,15 $</v>
          </cell>
          <cell r="J8977" t="str">
            <v xml:space="preserve">PietraNova, Renzo </v>
          </cell>
          <cell r="K8977">
            <v>6</v>
          </cell>
          <cell r="L8977">
            <v>750</v>
          </cell>
        </row>
        <row r="8978">
          <cell r="H8978">
            <v>15000468</v>
          </cell>
          <cell r="I8978" t="str">
            <v>156,37 $</v>
          </cell>
          <cell r="J8978" t="str">
            <v xml:space="preserve">PietraNova, Liborio </v>
          </cell>
          <cell r="K8978">
            <v>6</v>
          </cell>
          <cell r="L8978">
            <v>750</v>
          </cell>
        </row>
        <row r="8979">
          <cell r="H8979">
            <v>14956564</v>
          </cell>
          <cell r="I8979" t="str">
            <v>56,62 $</v>
          </cell>
          <cell r="J8979" t="str">
            <v xml:space="preserve">Demarie, Langhe Dolcetto </v>
          </cell>
          <cell r="K8979">
            <v>12</v>
          </cell>
          <cell r="L8979">
            <v>750</v>
          </cell>
        </row>
        <row r="8980">
          <cell r="H8980">
            <v>14942429</v>
          </cell>
          <cell r="I8980" t="str">
            <v>80,88 $</v>
          </cell>
          <cell r="J8980" t="str">
            <v xml:space="preserve">Demarie, Langhe Nebbiolo </v>
          </cell>
          <cell r="K8980">
            <v>12</v>
          </cell>
          <cell r="L8980">
            <v>750</v>
          </cell>
        </row>
        <row r="8981">
          <cell r="H8981">
            <v>14850401</v>
          </cell>
          <cell r="I8981" t="str">
            <v>108,29 $</v>
          </cell>
          <cell r="J8981" t="str">
            <v xml:space="preserve">Tenuta Sette Cieli, NOI 4 </v>
          </cell>
          <cell r="K8981">
            <v>6</v>
          </cell>
          <cell r="L8981">
            <v>750</v>
          </cell>
        </row>
        <row r="8982">
          <cell r="H8982">
            <v>14749522</v>
          </cell>
          <cell r="I8982" t="str">
            <v>257,85 $</v>
          </cell>
          <cell r="J8982" t="str">
            <v>Dutcher Crossing Costello Vine yards, Chardonnay</v>
          </cell>
          <cell r="K8982">
            <v>12</v>
          </cell>
          <cell r="L8982">
            <v>750</v>
          </cell>
        </row>
        <row r="8983">
          <cell r="H8983">
            <v>14754807</v>
          </cell>
          <cell r="I8983" t="str">
            <v>28,67 $</v>
          </cell>
          <cell r="J8983" t="str">
            <v>Selectie, Spumant Tamaioasa Ro maneasca</v>
          </cell>
          <cell r="K8983">
            <v>6</v>
          </cell>
          <cell r="L8983">
            <v>750</v>
          </cell>
        </row>
        <row r="8984">
          <cell r="H8984">
            <v>14861240</v>
          </cell>
          <cell r="I8984" t="str">
            <v>28,67 $</v>
          </cell>
          <cell r="J8984" t="str">
            <v xml:space="preserve">Selectie, Spumant Francusa </v>
          </cell>
          <cell r="K8984">
            <v>6</v>
          </cell>
          <cell r="L8984">
            <v>750</v>
          </cell>
        </row>
        <row r="8985">
          <cell r="H8985">
            <v>15013031</v>
          </cell>
          <cell r="I8985" t="str">
            <v>47,63 $</v>
          </cell>
          <cell r="J8985" t="str">
            <v>Cascina Bruni, Langhe Arneis C ampodelpelo</v>
          </cell>
          <cell r="K8985">
            <v>6</v>
          </cell>
          <cell r="L8985">
            <v>750</v>
          </cell>
        </row>
        <row r="8986">
          <cell r="H8986">
            <v>14916837</v>
          </cell>
          <cell r="I8986" t="str">
            <v>44,93 $</v>
          </cell>
          <cell r="J8986" t="str">
            <v>Cascina Bruni, Barbera D'Alba Aprés Fortune</v>
          </cell>
          <cell r="K8986">
            <v>6</v>
          </cell>
          <cell r="L8986">
            <v>750</v>
          </cell>
        </row>
        <row r="8987">
          <cell r="H8987">
            <v>15014827</v>
          </cell>
          <cell r="I8987" t="str">
            <v>179,74 $</v>
          </cell>
          <cell r="J8987" t="str">
            <v>Podere San Giacomo, Brunello d i Montalcino</v>
          </cell>
          <cell r="K8987">
            <v>6</v>
          </cell>
          <cell r="L8987">
            <v>750</v>
          </cell>
        </row>
        <row r="8988">
          <cell r="H8988">
            <v>14736609</v>
          </cell>
          <cell r="I8988" t="str">
            <v>89,87 $</v>
          </cell>
          <cell r="J8988" t="str">
            <v>Podere San Giacomo, Rosso di M ontalcino</v>
          </cell>
          <cell r="K8988">
            <v>6</v>
          </cell>
          <cell r="L8988">
            <v>750</v>
          </cell>
        </row>
        <row r="8989">
          <cell r="H8989">
            <v>14849347</v>
          </cell>
          <cell r="I8989" t="str">
            <v>188,67 $</v>
          </cell>
          <cell r="J8989" t="str">
            <v>Miner Family Vineyards, Wild Y east Chardonnay</v>
          </cell>
          <cell r="K8989">
            <v>6</v>
          </cell>
          <cell r="L8989">
            <v>750</v>
          </cell>
        </row>
        <row r="8990">
          <cell r="H8990">
            <v>15017833</v>
          </cell>
          <cell r="I8990" t="str">
            <v>169,80 $</v>
          </cell>
          <cell r="J8990" t="str">
            <v>Tulocay Winery, Haynes Vineyar d Chardonnay</v>
          </cell>
          <cell r="K8990">
            <v>6</v>
          </cell>
          <cell r="L8990">
            <v>750</v>
          </cell>
        </row>
        <row r="8991">
          <cell r="H8991">
            <v>15017243</v>
          </cell>
          <cell r="I8991" t="str">
            <v>150,94 $</v>
          </cell>
          <cell r="J8991" t="str">
            <v>Tulocay Winery, Napa Valley ZI nfandel</v>
          </cell>
          <cell r="K8991">
            <v>6</v>
          </cell>
          <cell r="L8991">
            <v>750</v>
          </cell>
        </row>
        <row r="8992">
          <cell r="H8992">
            <v>15017690</v>
          </cell>
          <cell r="I8992" t="str">
            <v>158,48 $</v>
          </cell>
          <cell r="J8992" t="str">
            <v>Tulocay Winery, Napa Valley Sy rah</v>
          </cell>
          <cell r="K8992">
            <v>6</v>
          </cell>
          <cell r="L8992">
            <v>750</v>
          </cell>
        </row>
        <row r="8993">
          <cell r="H8993">
            <v>15017227</v>
          </cell>
          <cell r="I8993" t="str">
            <v>81,76 $</v>
          </cell>
          <cell r="J8993" t="str">
            <v xml:space="preserve">Tulocay Winery, Petite Sirah </v>
          </cell>
          <cell r="K8993">
            <v>1</v>
          </cell>
          <cell r="L8993">
            <v>1500</v>
          </cell>
        </row>
        <row r="8994">
          <cell r="H8994">
            <v>14783051</v>
          </cell>
          <cell r="I8994" t="str">
            <v>96,85 $</v>
          </cell>
          <cell r="J8994" t="str">
            <v>Pedroncelli, zinfandel mother' s clone</v>
          </cell>
          <cell r="K8994">
            <v>12</v>
          </cell>
          <cell r="L8994">
            <v>750</v>
          </cell>
        </row>
        <row r="8995">
          <cell r="H8995">
            <v>14919982</v>
          </cell>
          <cell r="I8995" t="str">
            <v>70,10 $</v>
          </cell>
          <cell r="J8995" t="str">
            <v xml:space="preserve">La Spinosa </v>
          </cell>
          <cell r="K8995">
            <v>6</v>
          </cell>
          <cell r="L8995">
            <v>750</v>
          </cell>
        </row>
        <row r="8996">
          <cell r="H8996">
            <v>14916731</v>
          </cell>
          <cell r="I8996" t="str">
            <v>71,00 $</v>
          </cell>
          <cell r="J8996" t="str">
            <v>Dolianova, Prendas Vermentino di Sardegna</v>
          </cell>
          <cell r="K8996">
            <v>12</v>
          </cell>
          <cell r="L8996">
            <v>750</v>
          </cell>
        </row>
        <row r="8997">
          <cell r="H8997">
            <v>14938307</v>
          </cell>
          <cell r="I8997" t="str">
            <v>33,70 $</v>
          </cell>
          <cell r="J8997" t="str">
            <v>CASA SANTOS LIMA, Espiga Reser va</v>
          </cell>
          <cell r="K8997">
            <v>12</v>
          </cell>
          <cell r="L8997">
            <v>750</v>
          </cell>
        </row>
        <row r="8998">
          <cell r="H8998">
            <v>14884986</v>
          </cell>
          <cell r="I8998" t="str">
            <v>145,25 $</v>
          </cell>
          <cell r="J8998" t="str">
            <v xml:space="preserve">Grey Goose </v>
          </cell>
          <cell r="K8998">
            <v>2</v>
          </cell>
          <cell r="L8998">
            <v>3000</v>
          </cell>
        </row>
        <row r="8999">
          <cell r="H8999">
            <v>15061586</v>
          </cell>
          <cell r="I8999" t="str">
            <v>180,00 $</v>
          </cell>
          <cell r="J8999" t="str">
            <v xml:space="preserve">Pearl Morissette, Primesautier </v>
          </cell>
          <cell r="K8999">
            <v>12</v>
          </cell>
          <cell r="L8999">
            <v>750</v>
          </cell>
        </row>
        <row r="9000">
          <cell r="H9000">
            <v>15061623</v>
          </cell>
          <cell r="I9000" t="str">
            <v>204,00 $</v>
          </cell>
          <cell r="J9000" t="str">
            <v>Pearl Morissette, Les racines du ciel</v>
          </cell>
          <cell r="K9000">
            <v>12</v>
          </cell>
          <cell r="L9000">
            <v>750</v>
          </cell>
        </row>
        <row r="9001">
          <cell r="H9001">
            <v>14857128</v>
          </cell>
          <cell r="I9001" t="str">
            <v>132,11 $</v>
          </cell>
          <cell r="J9001" t="str">
            <v>Exilé Rosé Pet Nat, Jousset Ex ilé</v>
          </cell>
          <cell r="K9001">
            <v>12</v>
          </cell>
          <cell r="L9001">
            <v>750</v>
          </cell>
        </row>
        <row r="9002">
          <cell r="H9002">
            <v>14990252</v>
          </cell>
          <cell r="I9002" t="str">
            <v>116,83 $</v>
          </cell>
          <cell r="J9002" t="str">
            <v>Gérard Mugneret, Bourgogne Rou ge</v>
          </cell>
          <cell r="K9002">
            <v>6</v>
          </cell>
          <cell r="L9002">
            <v>750</v>
          </cell>
        </row>
        <row r="9003">
          <cell r="H9003">
            <v>14985242</v>
          </cell>
          <cell r="I9003" t="str">
            <v>150,00 $</v>
          </cell>
          <cell r="J9003" t="str">
            <v>L2944 Hastwell &amp; Lightfoot Cab ernet Franc McLaren Vale</v>
          </cell>
          <cell r="K9003">
            <v>6</v>
          </cell>
          <cell r="L9003">
            <v>750</v>
          </cell>
        </row>
        <row r="9004">
          <cell r="H9004">
            <v>14826794</v>
          </cell>
          <cell r="I9004" t="str">
            <v>557,13 $</v>
          </cell>
          <cell r="J9004" t="str">
            <v>Clase Azul, Tequila Clase Azul Reposado</v>
          </cell>
          <cell r="K9004">
            <v>6</v>
          </cell>
          <cell r="L9004">
            <v>750</v>
          </cell>
        </row>
        <row r="9005">
          <cell r="H9005">
            <v>15065851</v>
          </cell>
          <cell r="I9005" t="str">
            <v>446,00 $</v>
          </cell>
          <cell r="J9005" t="str">
            <v xml:space="preserve">Daishichi, Horeki </v>
          </cell>
          <cell r="K9005">
            <v>3</v>
          </cell>
          <cell r="L9005">
            <v>720</v>
          </cell>
        </row>
        <row r="9006">
          <cell r="H9006">
            <v>14904529</v>
          </cell>
          <cell r="I9006" t="str">
            <v>90,56 $</v>
          </cell>
          <cell r="J9006" t="str">
            <v xml:space="preserve">Unkel, Life is a Beach </v>
          </cell>
          <cell r="K9006">
            <v>12</v>
          </cell>
          <cell r="L9006">
            <v>750</v>
          </cell>
        </row>
        <row r="9007">
          <cell r="H9007">
            <v>14867140</v>
          </cell>
          <cell r="I9007" t="str">
            <v>18,87 $</v>
          </cell>
          <cell r="J9007" t="str">
            <v>Domaine Tour du Pech, Cabernet -Merlot</v>
          </cell>
          <cell r="K9007">
            <v>12</v>
          </cell>
          <cell r="L9007">
            <v>750</v>
          </cell>
        </row>
        <row r="9008">
          <cell r="H9008">
            <v>14920756</v>
          </cell>
          <cell r="I9008" t="str">
            <v>44,48 $</v>
          </cell>
          <cell r="J9008" t="str">
            <v>BARONE DI SERRAMARROCCO AZIEND A AGRICOLA A R.L., Grillo del</v>
          </cell>
          <cell r="K9008">
            <v>6</v>
          </cell>
          <cell r="L9008">
            <v>750</v>
          </cell>
        </row>
        <row r="9009">
          <cell r="H9009">
            <v>14751147</v>
          </cell>
          <cell r="I9009" t="str">
            <v>49,08 $</v>
          </cell>
          <cell r="J9009" t="str">
            <v>CHOZAS CARRASCAL, LAS DOS CES TINTO</v>
          </cell>
          <cell r="K9009">
            <v>12</v>
          </cell>
          <cell r="L9009">
            <v>750</v>
          </cell>
        </row>
        <row r="9010">
          <cell r="H9010">
            <v>14751139</v>
          </cell>
          <cell r="I9010" t="str">
            <v>46,18 $</v>
          </cell>
          <cell r="J9010" t="str">
            <v>Chozas Carrascal, Los Dos Ces Blanco</v>
          </cell>
          <cell r="K9010">
            <v>12</v>
          </cell>
          <cell r="L9010">
            <v>750</v>
          </cell>
        </row>
        <row r="9011">
          <cell r="H9011">
            <v>14884169</v>
          </cell>
          <cell r="I9011" t="str">
            <v>99,95 $</v>
          </cell>
          <cell r="J9011" t="str">
            <v>Pinot Noir 2019 Physalis, Pier re Frick</v>
          </cell>
          <cell r="K9011">
            <v>6</v>
          </cell>
          <cell r="L9011">
            <v>750</v>
          </cell>
        </row>
        <row r="9012">
          <cell r="H9012">
            <v>14937831</v>
          </cell>
          <cell r="I9012" t="str">
            <v>52,36 $</v>
          </cell>
          <cell r="J9012" t="str">
            <v xml:space="preserve">Brunehaut, St-Martin - Brune </v>
          </cell>
          <cell r="K9012">
            <v>24</v>
          </cell>
          <cell r="L9012">
            <v>330</v>
          </cell>
        </row>
        <row r="9013">
          <cell r="H9013">
            <v>14950509</v>
          </cell>
          <cell r="I9013" t="str">
            <v>46,30 $</v>
          </cell>
          <cell r="J9013" t="str">
            <v>Sopla Levante, Tinto de montan a</v>
          </cell>
          <cell r="K9013">
            <v>6</v>
          </cell>
          <cell r="L9013">
            <v>750</v>
          </cell>
        </row>
        <row r="9014">
          <cell r="H9014">
            <v>14873890</v>
          </cell>
          <cell r="I9014" t="str">
            <v>103,74 $</v>
          </cell>
          <cell r="J9014" t="str">
            <v xml:space="preserve">Cannonball, Sauvignon Blanc </v>
          </cell>
          <cell r="K9014">
            <v>12</v>
          </cell>
          <cell r="L9014">
            <v>750</v>
          </cell>
        </row>
        <row r="9015">
          <cell r="H9015">
            <v>14815930</v>
          </cell>
          <cell r="I9015" t="str">
            <v>62,01 $</v>
          </cell>
          <cell r="J9015" t="str">
            <v>J.de Villebois, Sauvignon Blan c VDF</v>
          </cell>
          <cell r="K9015">
            <v>12</v>
          </cell>
          <cell r="L9015">
            <v>750</v>
          </cell>
        </row>
        <row r="9016">
          <cell r="H9016">
            <v>14766841</v>
          </cell>
          <cell r="I9016" t="str">
            <v>96,97 $</v>
          </cell>
          <cell r="J9016" t="str">
            <v xml:space="preserve">Domaine Moreau-Naudet, Chablis </v>
          </cell>
          <cell r="K9016">
            <v>6</v>
          </cell>
          <cell r="L9016">
            <v>750</v>
          </cell>
        </row>
        <row r="9017">
          <cell r="H9017">
            <v>14972177</v>
          </cell>
          <cell r="I9017" t="str">
            <v>117,73 $</v>
          </cell>
          <cell r="J9017" t="str">
            <v xml:space="preserve">Naboso, Orbis </v>
          </cell>
          <cell r="K9017">
            <v>6</v>
          </cell>
          <cell r="L9017">
            <v>750</v>
          </cell>
        </row>
        <row r="9018">
          <cell r="H9018">
            <v>14972206</v>
          </cell>
          <cell r="I9018" t="str">
            <v>68,30 $</v>
          </cell>
          <cell r="J9018" t="str">
            <v xml:space="preserve">Slobodne, Interval 106 </v>
          </cell>
          <cell r="K9018">
            <v>6</v>
          </cell>
          <cell r="L9018">
            <v>750</v>
          </cell>
        </row>
        <row r="9019">
          <cell r="H9019">
            <v>14866673</v>
          </cell>
          <cell r="I9019" t="str">
            <v>57,30 $</v>
          </cell>
          <cell r="J9019" t="str">
            <v>Stolichnaya, Flavours Razberi Vodka</v>
          </cell>
          <cell r="K9019">
            <v>12</v>
          </cell>
          <cell r="L9019">
            <v>750</v>
          </cell>
        </row>
        <row r="9020">
          <cell r="H9020">
            <v>14927245</v>
          </cell>
          <cell r="I9020" t="str">
            <v>154,51 $</v>
          </cell>
          <cell r="J9020" t="str">
            <v>Castello della Sala, Muffato D ella Sala</v>
          </cell>
          <cell r="K9020">
            <v>6</v>
          </cell>
          <cell r="L9020">
            <v>500</v>
          </cell>
        </row>
        <row r="9021">
          <cell r="H9021">
            <v>14978739</v>
          </cell>
          <cell r="I9021" t="str">
            <v>45,82 $</v>
          </cell>
          <cell r="J9021" t="str">
            <v>Torre Galasso, Cabernet Sauvig non IGT</v>
          </cell>
          <cell r="K9021">
            <v>12</v>
          </cell>
          <cell r="L9021">
            <v>750</v>
          </cell>
        </row>
        <row r="9022">
          <cell r="H9022">
            <v>14980206</v>
          </cell>
          <cell r="I9022" t="str">
            <v>99,30 $</v>
          </cell>
          <cell r="J9022" t="str">
            <v>Domaine Mosnier, Chablis Vieil les vignes</v>
          </cell>
          <cell r="K9022">
            <v>6</v>
          </cell>
          <cell r="L9022">
            <v>750</v>
          </cell>
        </row>
        <row r="9023">
          <cell r="H9023">
            <v>14980100</v>
          </cell>
          <cell r="I9023" t="str">
            <v>50,33 $</v>
          </cell>
          <cell r="J9023" t="str">
            <v>Domaine La Maurine, Engouement (BIO)</v>
          </cell>
          <cell r="K9023">
            <v>12</v>
          </cell>
          <cell r="L9023">
            <v>750</v>
          </cell>
        </row>
        <row r="9024">
          <cell r="H9024">
            <v>14773717</v>
          </cell>
          <cell r="I9024" t="str">
            <v>60,10 $</v>
          </cell>
          <cell r="J9024" t="str">
            <v xml:space="preserve">Gérard Bertrand, Orange Gold </v>
          </cell>
          <cell r="K9024">
            <v>6</v>
          </cell>
          <cell r="L9024">
            <v>750</v>
          </cell>
        </row>
        <row r="9025">
          <cell r="H9025">
            <v>14867140</v>
          </cell>
          <cell r="I9025" t="str">
            <v>18,87 $</v>
          </cell>
          <cell r="J9025" t="str">
            <v>Domaine Tour du Pech, Cabernet -Merlot</v>
          </cell>
          <cell r="K9025">
            <v>12</v>
          </cell>
          <cell r="L9025">
            <v>750</v>
          </cell>
        </row>
        <row r="9026">
          <cell r="H9026">
            <v>14985517</v>
          </cell>
          <cell r="I9026" t="str">
            <v>167,13 $</v>
          </cell>
          <cell r="J9026" t="str">
            <v xml:space="preserve">Stolichnaya, Elit </v>
          </cell>
          <cell r="K9026">
            <v>4</v>
          </cell>
          <cell r="L9026">
            <v>1750</v>
          </cell>
        </row>
        <row r="9027">
          <cell r="H9027">
            <v>14797866</v>
          </cell>
          <cell r="I9027" t="str">
            <v>178,39 $</v>
          </cell>
          <cell r="J9027" t="str">
            <v xml:space="preserve">Château de Monbrison, Margaux </v>
          </cell>
          <cell r="K9027">
            <v>6</v>
          </cell>
          <cell r="L9027">
            <v>750</v>
          </cell>
        </row>
        <row r="9028">
          <cell r="H9028">
            <v>14797743</v>
          </cell>
          <cell r="I9028" t="str">
            <v>113,23 $</v>
          </cell>
          <cell r="J9028" t="str">
            <v xml:space="preserve">Bouquet de Monbrison, Margaux </v>
          </cell>
          <cell r="K9028">
            <v>6</v>
          </cell>
          <cell r="L9028">
            <v>750</v>
          </cell>
        </row>
        <row r="9029">
          <cell r="H9029">
            <v>14986510</v>
          </cell>
          <cell r="I9029" t="str">
            <v>192,72 $</v>
          </cell>
          <cell r="J9029" t="str">
            <v xml:space="preserve">Burdock, Grand Fresco </v>
          </cell>
          <cell r="K9029">
            <v>12</v>
          </cell>
          <cell r="L9029">
            <v>750</v>
          </cell>
        </row>
        <row r="9030">
          <cell r="H9030">
            <v>14988152</v>
          </cell>
          <cell r="I9030" t="str">
            <v>69,65 $</v>
          </cell>
          <cell r="J9030" t="str">
            <v xml:space="preserve">Ikebana Bis, Zélige-Caravent </v>
          </cell>
          <cell r="K9030">
            <v>6</v>
          </cell>
          <cell r="L9030">
            <v>750</v>
          </cell>
        </row>
        <row r="9031">
          <cell r="H9031">
            <v>14988128</v>
          </cell>
          <cell r="I9031" t="str">
            <v>112,34 $</v>
          </cell>
          <cell r="J9031" t="str">
            <v>Saint Soif Magnum, Les Deux Te rres</v>
          </cell>
          <cell r="K9031">
            <v>6</v>
          </cell>
          <cell r="L9031">
            <v>1500</v>
          </cell>
        </row>
        <row r="9032">
          <cell r="H9032">
            <v>14988241</v>
          </cell>
          <cell r="I9032" t="str">
            <v>114,67 $</v>
          </cell>
          <cell r="J9032" t="str">
            <v>Perric.One Castelluccimiano, P erricone Sicilia DOC</v>
          </cell>
          <cell r="K9032">
            <v>12</v>
          </cell>
          <cell r="L9032">
            <v>750</v>
          </cell>
        </row>
        <row r="9033">
          <cell r="H9033">
            <v>14989155</v>
          </cell>
          <cell r="I9033" t="str">
            <v>53,92 $</v>
          </cell>
          <cell r="J9033" t="str">
            <v xml:space="preserve">Tavelpatt </v>
          </cell>
          <cell r="K9033">
            <v>24</v>
          </cell>
          <cell r="L9033">
            <v>330</v>
          </cell>
        </row>
        <row r="9034">
          <cell r="H9034">
            <v>14989690</v>
          </cell>
          <cell r="I9034" t="str">
            <v>28,76 $</v>
          </cell>
          <cell r="J9034" t="str">
            <v xml:space="preserve">Mari </v>
          </cell>
          <cell r="K9034">
            <v>24</v>
          </cell>
          <cell r="L9034">
            <v>330</v>
          </cell>
        </row>
        <row r="9035">
          <cell r="H9035">
            <v>14989083</v>
          </cell>
          <cell r="I9035" t="str">
            <v>28,76 $</v>
          </cell>
          <cell r="J9035" t="str">
            <v xml:space="preserve">Patt </v>
          </cell>
          <cell r="K9035">
            <v>24</v>
          </cell>
          <cell r="L9035">
            <v>330</v>
          </cell>
        </row>
        <row r="9036">
          <cell r="H9036">
            <v>14989702</v>
          </cell>
          <cell r="I9036" t="str">
            <v>46,73 $</v>
          </cell>
          <cell r="J9036" t="str">
            <v xml:space="preserve">Mr. Ronk </v>
          </cell>
          <cell r="K9036">
            <v>24</v>
          </cell>
          <cell r="L9036">
            <v>330</v>
          </cell>
        </row>
        <row r="9037">
          <cell r="H9037">
            <v>14989091</v>
          </cell>
          <cell r="I9037" t="str">
            <v>46,73 $</v>
          </cell>
          <cell r="J9037" t="str">
            <v xml:space="preserve">Poteito Potato </v>
          </cell>
          <cell r="K9037">
            <v>24</v>
          </cell>
          <cell r="L9037">
            <v>330</v>
          </cell>
        </row>
        <row r="9038">
          <cell r="H9038">
            <v>14989665</v>
          </cell>
          <cell r="I9038" t="str">
            <v>53,92 $</v>
          </cell>
          <cell r="J9038" t="str">
            <v xml:space="preserve">Black Blood </v>
          </cell>
          <cell r="K9038">
            <v>24</v>
          </cell>
          <cell r="L9038">
            <v>330</v>
          </cell>
        </row>
        <row r="9039">
          <cell r="H9039">
            <v>14989104</v>
          </cell>
          <cell r="I9039" t="str">
            <v>53,92 $</v>
          </cell>
          <cell r="J9039" t="str">
            <v xml:space="preserve">Muda </v>
          </cell>
          <cell r="K9039">
            <v>24</v>
          </cell>
          <cell r="L9039">
            <v>330</v>
          </cell>
        </row>
        <row r="9040">
          <cell r="H9040">
            <v>14737935</v>
          </cell>
          <cell r="I9040" t="str">
            <v>48,89 $</v>
          </cell>
          <cell r="J9040" t="str">
            <v>Le Argille, Le Argille Pinot G rigio</v>
          </cell>
          <cell r="K9040">
            <v>12</v>
          </cell>
          <cell r="L9040">
            <v>750</v>
          </cell>
        </row>
        <row r="9041">
          <cell r="H9041">
            <v>14991685</v>
          </cell>
          <cell r="I9041" t="str">
            <v>67,40 $</v>
          </cell>
          <cell r="J9041" t="str">
            <v>Domaine Ferrari, Chablis La Pe rtentaine</v>
          </cell>
          <cell r="K9041">
            <v>6</v>
          </cell>
          <cell r="L9041">
            <v>750</v>
          </cell>
        </row>
        <row r="9042">
          <cell r="H9042">
            <v>14991669</v>
          </cell>
          <cell r="I9042" t="str">
            <v>85,37 $</v>
          </cell>
          <cell r="J9042" t="str">
            <v>Domaine Ferrari, Irancy Les Ma zelots</v>
          </cell>
          <cell r="K9042">
            <v>6</v>
          </cell>
          <cell r="L9042">
            <v>750</v>
          </cell>
        </row>
        <row r="9043">
          <cell r="H9043">
            <v>14815331</v>
          </cell>
          <cell r="I9043" t="str">
            <v>88,97 $</v>
          </cell>
          <cell r="J9043" t="str">
            <v>Les Hauts Cabanac, Les Hauts C abanac</v>
          </cell>
          <cell r="K9043">
            <v>6</v>
          </cell>
          <cell r="L9043">
            <v>750</v>
          </cell>
        </row>
        <row r="9044">
          <cell r="H9044">
            <v>14994325</v>
          </cell>
          <cell r="I9044" t="str">
            <v>134,80 $</v>
          </cell>
          <cell r="J9044" t="str">
            <v>Rosato, Conestabile della Staf fa</v>
          </cell>
          <cell r="K9044">
            <v>12</v>
          </cell>
          <cell r="L9044">
            <v>750</v>
          </cell>
        </row>
        <row r="9045">
          <cell r="H9045">
            <v>14917952</v>
          </cell>
          <cell r="I9045" t="str">
            <v>78,00 $</v>
          </cell>
          <cell r="J9045" t="str">
            <v>Closson Chase, Pinot Noir Vine yard</v>
          </cell>
          <cell r="K9045">
            <v>6</v>
          </cell>
          <cell r="L9045">
            <v>750</v>
          </cell>
        </row>
        <row r="9046">
          <cell r="H9046">
            <v>14997315</v>
          </cell>
          <cell r="I9046" t="str">
            <v>107,84 $</v>
          </cell>
          <cell r="J9046" t="str">
            <v>Moraza, Rioja 4 Caminos Gracia no</v>
          </cell>
          <cell r="K9046">
            <v>6</v>
          </cell>
          <cell r="L9046">
            <v>750</v>
          </cell>
        </row>
        <row r="9047">
          <cell r="H9047">
            <v>14997067</v>
          </cell>
          <cell r="I9047" t="str">
            <v>58,41 $</v>
          </cell>
          <cell r="J9047" t="str">
            <v xml:space="preserve">Moraza, Rioja Las Tasugueras </v>
          </cell>
          <cell r="K9047">
            <v>6</v>
          </cell>
          <cell r="L9047">
            <v>750</v>
          </cell>
        </row>
        <row r="9048">
          <cell r="H9048">
            <v>14997180</v>
          </cell>
          <cell r="I9048" t="str">
            <v>47,18 $</v>
          </cell>
          <cell r="J9048" t="str">
            <v xml:space="preserve">Moraza, Rioja Alta Rosé </v>
          </cell>
          <cell r="K9048">
            <v>6</v>
          </cell>
          <cell r="L9048">
            <v>750</v>
          </cell>
        </row>
        <row r="9049">
          <cell r="H9049">
            <v>14860714</v>
          </cell>
          <cell r="I9049" t="str">
            <v>62,91 $</v>
          </cell>
          <cell r="J9049" t="str">
            <v xml:space="preserve">Moraza, Rioja Las Tasugueras </v>
          </cell>
          <cell r="K9049">
            <v>6</v>
          </cell>
          <cell r="L9049">
            <v>750</v>
          </cell>
        </row>
        <row r="9050">
          <cell r="H9050">
            <v>14860781</v>
          </cell>
          <cell r="I9050" t="str">
            <v>58,41 $</v>
          </cell>
          <cell r="J9050" t="str">
            <v>Moraza, Rioja Alta Los terrero s</v>
          </cell>
          <cell r="K9050">
            <v>6</v>
          </cell>
          <cell r="L9050">
            <v>750</v>
          </cell>
        </row>
        <row r="9051">
          <cell r="H9051">
            <v>14996806</v>
          </cell>
          <cell r="I9051" t="str">
            <v>60,03 $</v>
          </cell>
          <cell r="J9051" t="str">
            <v>Jas Des Vignes IGP Provence Ro sé</v>
          </cell>
          <cell r="K9051">
            <v>12</v>
          </cell>
          <cell r="L9051">
            <v>750</v>
          </cell>
        </row>
        <row r="9052">
          <cell r="H9052">
            <v>14997551</v>
          </cell>
          <cell r="I9052" t="str">
            <v>37,25 $</v>
          </cell>
          <cell r="J9052" t="str">
            <v xml:space="preserve">Terraviva, Pecorino Abruzzo </v>
          </cell>
          <cell r="K9052">
            <v>6</v>
          </cell>
          <cell r="L9052">
            <v>750</v>
          </cell>
        </row>
        <row r="9053">
          <cell r="H9053">
            <v>15000476</v>
          </cell>
          <cell r="I9053" t="str">
            <v>51,67 $</v>
          </cell>
          <cell r="J9053" t="str">
            <v>Chateau Roubine, La Vie en Ros e</v>
          </cell>
          <cell r="K9053">
            <v>6</v>
          </cell>
          <cell r="L9053">
            <v>750</v>
          </cell>
        </row>
        <row r="9054">
          <cell r="H9054">
            <v>15000484</v>
          </cell>
          <cell r="I9054" t="str">
            <v>37,74 $</v>
          </cell>
          <cell r="J9054" t="str">
            <v xml:space="preserve">Chante Bise, Origine Nature </v>
          </cell>
          <cell r="K9054">
            <v>6</v>
          </cell>
          <cell r="L9054">
            <v>750</v>
          </cell>
        </row>
        <row r="9055">
          <cell r="H9055">
            <v>15000020</v>
          </cell>
          <cell r="I9055" t="str">
            <v>53,02 $</v>
          </cell>
          <cell r="J9055" t="str">
            <v xml:space="preserve">CO - Sobrero, Moscato d'Asti </v>
          </cell>
          <cell r="K9055">
            <v>6</v>
          </cell>
          <cell r="L9055">
            <v>750</v>
          </cell>
        </row>
        <row r="9056">
          <cell r="H9056">
            <v>15000290</v>
          </cell>
          <cell r="I9056" t="str">
            <v>50,33 $</v>
          </cell>
          <cell r="J9056" t="str">
            <v>CO - Sobrero, Dolcetto d'Alba Selectio</v>
          </cell>
          <cell r="K9056">
            <v>6</v>
          </cell>
          <cell r="L9056">
            <v>750</v>
          </cell>
        </row>
        <row r="9057">
          <cell r="H9057">
            <v>14866913</v>
          </cell>
          <cell r="I9057" t="str">
            <v>92,56 $</v>
          </cell>
          <cell r="J9057" t="str">
            <v>Gunderloch, Riesling Trocken V om Roten Schiefer</v>
          </cell>
          <cell r="K9057">
            <v>12</v>
          </cell>
          <cell r="L9057">
            <v>750</v>
          </cell>
        </row>
        <row r="9058">
          <cell r="H9058">
            <v>15000433</v>
          </cell>
          <cell r="I9058" t="str">
            <v>47,99 $</v>
          </cell>
          <cell r="J9058" t="str">
            <v xml:space="preserve">Domaine Pierre Cros, Mal Aimés </v>
          </cell>
          <cell r="K9058">
            <v>6</v>
          </cell>
          <cell r="L9058">
            <v>750</v>
          </cell>
        </row>
        <row r="9059">
          <cell r="H9059">
            <v>15001111</v>
          </cell>
          <cell r="I9059" t="str">
            <v>44,93 $</v>
          </cell>
          <cell r="J9059" t="str">
            <v>Château de Lascaux, Eclat de G arrigue</v>
          </cell>
          <cell r="K9059">
            <v>6</v>
          </cell>
          <cell r="L9059">
            <v>750</v>
          </cell>
        </row>
        <row r="9060">
          <cell r="H9060">
            <v>15001524</v>
          </cell>
          <cell r="I9060" t="str">
            <v>55,12 $</v>
          </cell>
          <cell r="J9060" t="str">
            <v xml:space="preserve">Masi, Rosa dei Masi </v>
          </cell>
          <cell r="K9060">
            <v>12</v>
          </cell>
          <cell r="L9060">
            <v>750</v>
          </cell>
        </row>
        <row r="9061">
          <cell r="H9061">
            <v>14743737</v>
          </cell>
          <cell r="I9061" t="str">
            <v>38,19 $</v>
          </cell>
          <cell r="J9061" t="str">
            <v>Domaine Boucabeille, Les Terra sses blanc</v>
          </cell>
          <cell r="K9061">
            <v>6</v>
          </cell>
          <cell r="L9061">
            <v>750</v>
          </cell>
        </row>
        <row r="9062">
          <cell r="H9062">
            <v>15000311</v>
          </cell>
          <cell r="I9062" t="str">
            <v>134,80 $</v>
          </cell>
          <cell r="J9062" t="str">
            <v>CO - Sobrero, Barolo Ciabot Ta nasio</v>
          </cell>
          <cell r="K9062">
            <v>6</v>
          </cell>
          <cell r="L9062">
            <v>750</v>
          </cell>
        </row>
        <row r="9063">
          <cell r="H9063">
            <v>14743500</v>
          </cell>
          <cell r="I9063" t="str">
            <v>40,62 $</v>
          </cell>
          <cell r="J9063" t="str">
            <v>Reine Juliette, Grenache-Syrah rosé Pays d'Oc</v>
          </cell>
          <cell r="K9063">
            <v>12</v>
          </cell>
          <cell r="L9063">
            <v>750</v>
          </cell>
        </row>
        <row r="9064">
          <cell r="H9064">
            <v>15002535</v>
          </cell>
          <cell r="I9064" t="str">
            <v>103,27 $</v>
          </cell>
          <cell r="J9064" t="str">
            <v xml:space="preserve">Haut-Berba, Haut-Berba </v>
          </cell>
          <cell r="K9064">
            <v>6</v>
          </cell>
          <cell r="L9064">
            <v>750</v>
          </cell>
        </row>
        <row r="9065">
          <cell r="H9065">
            <v>15001911</v>
          </cell>
          <cell r="I9065" t="str">
            <v>53,92 $</v>
          </cell>
          <cell r="J9065" t="str">
            <v xml:space="preserve">Les Maou, Petit bonheur </v>
          </cell>
          <cell r="K9065">
            <v>6</v>
          </cell>
          <cell r="L9065">
            <v>750</v>
          </cell>
        </row>
        <row r="9066">
          <cell r="H9066">
            <v>15001778</v>
          </cell>
          <cell r="I9066" t="str">
            <v>49,43 $</v>
          </cell>
          <cell r="J9066" t="str">
            <v xml:space="preserve">Les Maou, Entre Chats </v>
          </cell>
          <cell r="K9066">
            <v>6</v>
          </cell>
          <cell r="L9066">
            <v>750</v>
          </cell>
        </row>
        <row r="9067">
          <cell r="H9067">
            <v>14749979</v>
          </cell>
          <cell r="I9067" t="str">
            <v>34,42 $</v>
          </cell>
          <cell r="J9067" t="str">
            <v>Mas de Pamplonne, Côtes de Pro vence IGP</v>
          </cell>
          <cell r="K9067">
            <v>6</v>
          </cell>
          <cell r="L9067">
            <v>750</v>
          </cell>
        </row>
        <row r="9068">
          <cell r="H9068">
            <v>15003079</v>
          </cell>
          <cell r="I9068" t="str">
            <v>36,07 $</v>
          </cell>
          <cell r="J9068" t="str">
            <v>Château de l'Escarelle, Palm p ar L'Escarelle</v>
          </cell>
          <cell r="K9068">
            <v>6</v>
          </cell>
          <cell r="L9068">
            <v>750</v>
          </cell>
        </row>
        <row r="9069">
          <cell r="H9069">
            <v>15003925</v>
          </cell>
          <cell r="I9069" t="str">
            <v>93,82 $</v>
          </cell>
          <cell r="J9069" t="str">
            <v xml:space="preserve">Domaine Blanc Plume, GR-36 </v>
          </cell>
          <cell r="K9069">
            <v>12</v>
          </cell>
          <cell r="L9069">
            <v>750</v>
          </cell>
        </row>
        <row r="9070">
          <cell r="H9070">
            <v>15002973</v>
          </cell>
          <cell r="I9070" t="str">
            <v>121,50 $</v>
          </cell>
          <cell r="J9070" t="str">
            <v>Domaine La Bérangeraie, Viogni er</v>
          </cell>
          <cell r="K9070">
            <v>12</v>
          </cell>
          <cell r="L9070">
            <v>750</v>
          </cell>
        </row>
        <row r="9071">
          <cell r="H9071">
            <v>14738313</v>
          </cell>
          <cell r="I9071" t="str">
            <v>56,98 $</v>
          </cell>
          <cell r="J9071" t="str">
            <v>Domaine La Bérangeraie Tu Bois Coâ, Malbec Rosé</v>
          </cell>
          <cell r="K9071">
            <v>12</v>
          </cell>
          <cell r="L9071">
            <v>750</v>
          </cell>
        </row>
        <row r="9072">
          <cell r="H9072">
            <v>15003298</v>
          </cell>
          <cell r="I9072" t="str">
            <v>45,00 $</v>
          </cell>
          <cell r="J9072" t="str">
            <v xml:space="preserve">Pasqua, 11 Minutes Rosé </v>
          </cell>
          <cell r="K9072">
            <v>6</v>
          </cell>
          <cell r="L9072">
            <v>750</v>
          </cell>
        </row>
        <row r="9073">
          <cell r="H9073">
            <v>14873451</v>
          </cell>
          <cell r="I9073" t="str">
            <v>144,00 $</v>
          </cell>
          <cell r="J9073" t="str">
            <v>Pasqua, Hey French, You Could Have Made This But You Didn't</v>
          </cell>
          <cell r="K9073">
            <v>6</v>
          </cell>
          <cell r="L9073">
            <v>750</v>
          </cell>
        </row>
        <row r="9074">
          <cell r="H9074">
            <v>15003474</v>
          </cell>
          <cell r="I9074" t="str">
            <v>93,82 $</v>
          </cell>
          <cell r="J9074" t="str">
            <v>Domaine Blanc Plume, Blanc Plu me</v>
          </cell>
          <cell r="K9074">
            <v>12</v>
          </cell>
          <cell r="L9074">
            <v>750</v>
          </cell>
        </row>
        <row r="9075">
          <cell r="H9075">
            <v>15004813</v>
          </cell>
          <cell r="I9075" t="str">
            <v>54,73 $</v>
          </cell>
          <cell r="J9075" t="str">
            <v xml:space="preserve">Mas de Carrat, Carrat </v>
          </cell>
          <cell r="K9075">
            <v>6</v>
          </cell>
          <cell r="L9075">
            <v>750</v>
          </cell>
        </row>
        <row r="9076">
          <cell r="H9076">
            <v>15006552</v>
          </cell>
          <cell r="I9076" t="str">
            <v>94,36 $</v>
          </cell>
          <cell r="J9076" t="str">
            <v xml:space="preserve">2 Natur Kinder, Kleine Heimat </v>
          </cell>
          <cell r="K9076">
            <v>6</v>
          </cell>
          <cell r="L9076">
            <v>750</v>
          </cell>
        </row>
        <row r="9077">
          <cell r="H9077">
            <v>15006237</v>
          </cell>
          <cell r="I9077" t="str">
            <v>85,37 $</v>
          </cell>
          <cell r="J9077" t="str">
            <v xml:space="preserve">2 Natur Kinder, Black Betty </v>
          </cell>
          <cell r="K9077">
            <v>6</v>
          </cell>
          <cell r="L9077">
            <v>750</v>
          </cell>
        </row>
        <row r="9078">
          <cell r="H9078">
            <v>15006608</v>
          </cell>
          <cell r="I9078" t="str">
            <v>143,79 $</v>
          </cell>
          <cell r="J9078" t="str">
            <v xml:space="preserve">Ca' Brusa, Barolo Menico </v>
          </cell>
          <cell r="K9078">
            <v>6</v>
          </cell>
          <cell r="L9078">
            <v>750</v>
          </cell>
        </row>
        <row r="9079">
          <cell r="H9079">
            <v>15006798</v>
          </cell>
          <cell r="I9079" t="str">
            <v>62,01 $</v>
          </cell>
          <cell r="J9079" t="str">
            <v>Mandragola, Frappato DOC Vitto ria</v>
          </cell>
          <cell r="K9079">
            <v>6</v>
          </cell>
          <cell r="L9079">
            <v>750</v>
          </cell>
        </row>
        <row r="9080">
          <cell r="H9080">
            <v>15006317</v>
          </cell>
          <cell r="I9080" t="str">
            <v>71,00 $</v>
          </cell>
          <cell r="J9080" t="str">
            <v xml:space="preserve">Osa, Frappato </v>
          </cell>
          <cell r="K9080">
            <v>6</v>
          </cell>
          <cell r="L9080">
            <v>750</v>
          </cell>
        </row>
        <row r="9081">
          <cell r="H9081">
            <v>15006624</v>
          </cell>
          <cell r="I9081" t="str">
            <v>71,00 $</v>
          </cell>
          <cell r="J9081" t="str">
            <v>Mood Spumante Frappato, Metodo Ancestrale Col Fondo Pet. Nat.</v>
          </cell>
          <cell r="K9081">
            <v>6</v>
          </cell>
          <cell r="L9081">
            <v>750</v>
          </cell>
        </row>
        <row r="9082">
          <cell r="H9082">
            <v>14934269</v>
          </cell>
          <cell r="I9082" t="str">
            <v>290,00 $</v>
          </cell>
          <cell r="J9082" t="str">
            <v xml:space="preserve">Orin Swift, Mannequin </v>
          </cell>
          <cell r="K9082">
            <v>12</v>
          </cell>
          <cell r="L9082">
            <v>750</v>
          </cell>
        </row>
        <row r="9083">
          <cell r="H9083">
            <v>15007408</v>
          </cell>
          <cell r="I9083" t="str">
            <v>61,78 $</v>
          </cell>
          <cell r="J9083" t="str">
            <v>Domaine des Amiel, Sous Le Man teau Le Vin Rouge</v>
          </cell>
          <cell r="K9083">
            <v>6</v>
          </cell>
          <cell r="L9083">
            <v>750</v>
          </cell>
        </row>
        <row r="9084">
          <cell r="H9084">
            <v>15007395</v>
          </cell>
          <cell r="I9084" t="str">
            <v>84,25 $</v>
          </cell>
          <cell r="J9084" t="str">
            <v>Domaine des Amiel, Farem Tot P etar Rosé</v>
          </cell>
          <cell r="K9084">
            <v>6</v>
          </cell>
          <cell r="L9084">
            <v>750</v>
          </cell>
        </row>
        <row r="9085">
          <cell r="H9085">
            <v>15007387</v>
          </cell>
          <cell r="I9085" t="str">
            <v>95,44 $</v>
          </cell>
          <cell r="J9085" t="str">
            <v xml:space="preserve">Domaine des Amiel, A Peissou </v>
          </cell>
          <cell r="K9085">
            <v>6</v>
          </cell>
          <cell r="L9085">
            <v>750</v>
          </cell>
        </row>
        <row r="9086">
          <cell r="H9086">
            <v>15007379</v>
          </cell>
          <cell r="I9086" t="str">
            <v>89,87 $</v>
          </cell>
          <cell r="J9086" t="str">
            <v>Domaine des Amiel, Tous les Ch enins mènent à Rolle</v>
          </cell>
          <cell r="K9086">
            <v>6</v>
          </cell>
          <cell r="L9086">
            <v>750</v>
          </cell>
        </row>
        <row r="9087">
          <cell r="H9087">
            <v>15008136</v>
          </cell>
          <cell r="I9087" t="str">
            <v>89,42 $</v>
          </cell>
          <cell r="J9087" t="str">
            <v>Domaine du Mas Ensoleille Char donnay Muscat</v>
          </cell>
          <cell r="K9087">
            <v>6</v>
          </cell>
          <cell r="L9087">
            <v>3000</v>
          </cell>
        </row>
        <row r="9088">
          <cell r="H9088">
            <v>15008152</v>
          </cell>
          <cell r="I9088" t="str">
            <v>82,68 $</v>
          </cell>
          <cell r="J9088" t="str">
            <v>Domaine Gabaron, Domaine Gabar on Rosé Doux</v>
          </cell>
          <cell r="K9088">
            <v>6</v>
          </cell>
          <cell r="L9088">
            <v>3000</v>
          </cell>
        </row>
        <row r="9089">
          <cell r="H9089">
            <v>15007686</v>
          </cell>
          <cell r="I9089" t="str">
            <v>43,23 $</v>
          </cell>
          <cell r="J9089" t="str">
            <v xml:space="preserve">terres 2 freres, Sauvignon </v>
          </cell>
          <cell r="K9089">
            <v>6</v>
          </cell>
          <cell r="L9089">
            <v>750</v>
          </cell>
        </row>
        <row r="9090">
          <cell r="H9090">
            <v>15007678</v>
          </cell>
          <cell r="I9090" t="str">
            <v>35,95 $</v>
          </cell>
          <cell r="J9090" t="str">
            <v xml:space="preserve">terres 2 freres, Cinsault </v>
          </cell>
          <cell r="K9090">
            <v>6</v>
          </cell>
          <cell r="L9090">
            <v>750</v>
          </cell>
        </row>
        <row r="9091">
          <cell r="H9091">
            <v>15007660</v>
          </cell>
          <cell r="I9091" t="str">
            <v>82,05 $</v>
          </cell>
          <cell r="J9091" t="str">
            <v xml:space="preserve">terres 2 freres, ELEVE EN FUT </v>
          </cell>
          <cell r="K9091">
            <v>6</v>
          </cell>
          <cell r="L9091">
            <v>750</v>
          </cell>
        </row>
        <row r="9092">
          <cell r="H9092">
            <v>15008911</v>
          </cell>
          <cell r="I9092" t="str">
            <v>62,46 $</v>
          </cell>
          <cell r="J9092" t="str">
            <v>Château Dubard Bel-Air, Puisse guin Saint-Émilion</v>
          </cell>
          <cell r="K9092">
            <v>6</v>
          </cell>
          <cell r="L9092">
            <v>750</v>
          </cell>
        </row>
        <row r="9093">
          <cell r="H9093">
            <v>14867625</v>
          </cell>
          <cell r="I9093" t="str">
            <v>84,29 $</v>
          </cell>
          <cell r="J9093" t="str">
            <v xml:space="preserve">Monchiero Nebbiolo D'Alba </v>
          </cell>
          <cell r="K9093">
            <v>6</v>
          </cell>
          <cell r="L9093">
            <v>750</v>
          </cell>
        </row>
        <row r="9094">
          <cell r="H9094">
            <v>14868441</v>
          </cell>
          <cell r="I9094" t="str">
            <v>47,96 $</v>
          </cell>
          <cell r="J9094" t="str">
            <v xml:space="preserve">Château de la Grande Mothe </v>
          </cell>
          <cell r="K9094">
            <v>6</v>
          </cell>
          <cell r="L9094">
            <v>750</v>
          </cell>
        </row>
        <row r="9095">
          <cell r="H9095">
            <v>14740173</v>
          </cell>
          <cell r="I9095" t="str">
            <v>62,49 $</v>
          </cell>
          <cell r="J9095" t="str">
            <v xml:space="preserve">Vina Gormaz </v>
          </cell>
          <cell r="K9095">
            <v>6</v>
          </cell>
          <cell r="L9095">
            <v>750</v>
          </cell>
        </row>
        <row r="9096">
          <cell r="H9096">
            <v>15009868</v>
          </cell>
          <cell r="I9096" t="str">
            <v>61,11 $</v>
          </cell>
          <cell r="J9096" t="str">
            <v>Domaine Franck Millet, Sancerr e rosé</v>
          </cell>
          <cell r="K9096">
            <v>6</v>
          </cell>
          <cell r="L9096">
            <v>750</v>
          </cell>
        </row>
        <row r="9097">
          <cell r="H9097">
            <v>14754698</v>
          </cell>
          <cell r="I9097" t="str">
            <v>52,12 $</v>
          </cell>
          <cell r="J9097" t="str">
            <v>Colocviu la Viena, Spumant Fra ncusa</v>
          </cell>
          <cell r="K9097">
            <v>6</v>
          </cell>
          <cell r="L9097">
            <v>750</v>
          </cell>
        </row>
        <row r="9098">
          <cell r="H9098">
            <v>14754284</v>
          </cell>
          <cell r="I9098" t="str">
            <v>28,67 $</v>
          </cell>
          <cell r="J9098" t="str">
            <v xml:space="preserve">Selectie, Blanc </v>
          </cell>
          <cell r="K9098">
            <v>6</v>
          </cell>
          <cell r="L9098">
            <v>750</v>
          </cell>
        </row>
        <row r="9099">
          <cell r="H9099">
            <v>15009981</v>
          </cell>
          <cell r="I9099" t="str">
            <v>39,54 $</v>
          </cell>
          <cell r="J9099" t="str">
            <v>Traditii, Feteasca Neagra Demi dulce</v>
          </cell>
          <cell r="K9099">
            <v>12</v>
          </cell>
          <cell r="L9099">
            <v>750</v>
          </cell>
        </row>
        <row r="9100">
          <cell r="H9100">
            <v>15009884</v>
          </cell>
          <cell r="I9100" t="str">
            <v>35,77 $</v>
          </cell>
          <cell r="J9100" t="str">
            <v>Cotnari, Busuioaca De Bohotin Demidulce</v>
          </cell>
          <cell r="K9100">
            <v>12</v>
          </cell>
          <cell r="L9100">
            <v>750</v>
          </cell>
        </row>
        <row r="9101">
          <cell r="H9101">
            <v>15009841</v>
          </cell>
          <cell r="I9101" t="str">
            <v>35,77 $</v>
          </cell>
          <cell r="J9101" t="str">
            <v>Cotnari, Busuioaca De Bohotin Demisec</v>
          </cell>
          <cell r="K9101">
            <v>12</v>
          </cell>
          <cell r="L9101">
            <v>750</v>
          </cell>
        </row>
        <row r="9102">
          <cell r="H9102">
            <v>15003722</v>
          </cell>
          <cell r="I9102" t="str">
            <v>54,00 $</v>
          </cell>
          <cell r="J9102" t="str">
            <v>Tareni Inzolia, Cantine Pelleg rino</v>
          </cell>
          <cell r="K9102">
            <v>12</v>
          </cell>
          <cell r="L9102">
            <v>750</v>
          </cell>
        </row>
        <row r="9103">
          <cell r="H9103">
            <v>15003183</v>
          </cell>
          <cell r="I9103" t="str">
            <v>54,00 $</v>
          </cell>
          <cell r="J9103" t="str">
            <v>Tareni Nero d'Avola, Cantine P ellegrino</v>
          </cell>
          <cell r="K9103">
            <v>12</v>
          </cell>
          <cell r="L9103">
            <v>750</v>
          </cell>
        </row>
        <row r="9104">
          <cell r="H9104">
            <v>15010367</v>
          </cell>
          <cell r="I9104" t="str">
            <v>33,86 $</v>
          </cell>
          <cell r="J9104" t="str">
            <v>Poulet &amp; Fils, Clairette de Di e Tradition</v>
          </cell>
          <cell r="K9104">
            <v>6</v>
          </cell>
          <cell r="L9104">
            <v>750</v>
          </cell>
        </row>
        <row r="9105">
          <cell r="H9105">
            <v>14737151</v>
          </cell>
          <cell r="I9105" t="str">
            <v>40,21 $</v>
          </cell>
          <cell r="J9105" t="str">
            <v>Poulet &amp; Fils, Châtillon-en-Di ois</v>
          </cell>
          <cell r="K9105">
            <v>6</v>
          </cell>
          <cell r="L9105">
            <v>750</v>
          </cell>
        </row>
        <row r="9106">
          <cell r="H9106">
            <v>14737020</v>
          </cell>
          <cell r="I9106" t="str">
            <v>36,40 $</v>
          </cell>
          <cell r="J9106" t="str">
            <v>Crémant de Die Brut, Cave Poul et, Crémant de Die Brut, Cave</v>
          </cell>
          <cell r="K9106">
            <v>6</v>
          </cell>
          <cell r="L9106">
            <v>750</v>
          </cell>
        </row>
        <row r="9107">
          <cell r="H9107">
            <v>14755527</v>
          </cell>
          <cell r="I9107" t="str">
            <v>30,91 $</v>
          </cell>
          <cell r="J9107" t="str">
            <v xml:space="preserve">Selectie, Feteasca Neagra </v>
          </cell>
          <cell r="K9107">
            <v>6</v>
          </cell>
          <cell r="L9107">
            <v>750</v>
          </cell>
        </row>
        <row r="9108">
          <cell r="H9108">
            <v>15012485</v>
          </cell>
          <cell r="I9108" t="str">
            <v>410,85 $</v>
          </cell>
          <cell r="J9108" t="str">
            <v xml:space="preserve">Ruinart </v>
          </cell>
          <cell r="K9108">
            <v>6</v>
          </cell>
          <cell r="L9108">
            <v>750</v>
          </cell>
        </row>
        <row r="9109">
          <cell r="H9109">
            <v>15012098</v>
          </cell>
          <cell r="I9109" t="str">
            <v>499,34 $</v>
          </cell>
          <cell r="J9109" t="str">
            <v xml:space="preserve">Ace of Spade, Brut Gold </v>
          </cell>
          <cell r="K9109">
            <v>1</v>
          </cell>
          <cell r="L9109">
            <v>1500</v>
          </cell>
        </row>
        <row r="9110">
          <cell r="H9110">
            <v>15012186</v>
          </cell>
          <cell r="I9110" t="str">
            <v>1707,73 $</v>
          </cell>
          <cell r="J9110" t="str">
            <v xml:space="preserve">Ace of Spade, Rosé Velvet Bag </v>
          </cell>
          <cell r="K9110">
            <v>6</v>
          </cell>
          <cell r="L9110">
            <v>750</v>
          </cell>
        </row>
        <row r="9111">
          <cell r="H9111">
            <v>15011685</v>
          </cell>
          <cell r="I9111" t="str">
            <v>866,12 $</v>
          </cell>
          <cell r="J9111" t="str">
            <v xml:space="preserve">Ardbeg, Fermutation </v>
          </cell>
          <cell r="K9111">
            <v>6</v>
          </cell>
          <cell r="L9111">
            <v>700</v>
          </cell>
        </row>
        <row r="9112">
          <cell r="H9112">
            <v>15012119</v>
          </cell>
          <cell r="I9112" t="str">
            <v>299,95 $</v>
          </cell>
          <cell r="J9112" t="str">
            <v xml:space="preserve">Ardbeg, Embassy Cask SC2323 </v>
          </cell>
          <cell r="K9112">
            <v>1</v>
          </cell>
          <cell r="L9112">
            <v>700</v>
          </cell>
        </row>
        <row r="9113">
          <cell r="H9113">
            <v>15011968</v>
          </cell>
          <cell r="I9113" t="str">
            <v>235,09 $</v>
          </cell>
          <cell r="J9113" t="str">
            <v xml:space="preserve">Ardbeg, 8YO online </v>
          </cell>
          <cell r="K9113">
            <v>6</v>
          </cell>
          <cell r="L9113">
            <v>700</v>
          </cell>
        </row>
        <row r="9114">
          <cell r="H9114">
            <v>15011773</v>
          </cell>
          <cell r="I9114" t="str">
            <v>344,04 $</v>
          </cell>
          <cell r="J9114" t="str">
            <v xml:space="preserve">Veuve Clicquot, Rosé Luminous </v>
          </cell>
          <cell r="K9114">
            <v>3</v>
          </cell>
          <cell r="L9114">
            <v>1500</v>
          </cell>
        </row>
        <row r="9115">
          <cell r="H9115">
            <v>14871878</v>
          </cell>
          <cell r="I9115" t="str">
            <v>67,40 $</v>
          </cell>
          <cell r="J9115" t="str">
            <v>Cascina Bruni, Barbaresco Sopr avento</v>
          </cell>
          <cell r="K9115">
            <v>3</v>
          </cell>
          <cell r="L9115">
            <v>750</v>
          </cell>
        </row>
        <row r="9116">
          <cell r="H9116">
            <v>14831083</v>
          </cell>
          <cell r="I9116" t="str">
            <v>67,40 $</v>
          </cell>
          <cell r="J9116" t="str">
            <v>Cascina Bruni, Barolo Marialun ga</v>
          </cell>
          <cell r="K9116">
            <v>3</v>
          </cell>
          <cell r="L9116">
            <v>750</v>
          </cell>
        </row>
        <row r="9117">
          <cell r="H9117">
            <v>15013533</v>
          </cell>
          <cell r="I9117" t="str">
            <v>98,11 $</v>
          </cell>
          <cell r="J9117" t="str">
            <v xml:space="preserve">Kelley Fox Wines, Nerthus </v>
          </cell>
          <cell r="K9117">
            <v>6</v>
          </cell>
          <cell r="L9117">
            <v>750</v>
          </cell>
        </row>
        <row r="9118">
          <cell r="H9118">
            <v>15012856</v>
          </cell>
          <cell r="I9118" t="str">
            <v>125,82 $</v>
          </cell>
          <cell r="J9118" t="str">
            <v>Ca' Brusa, Nebbiolo Langhe Bri ccolino</v>
          </cell>
          <cell r="K9118">
            <v>12</v>
          </cell>
          <cell r="L9118">
            <v>750</v>
          </cell>
        </row>
        <row r="9119">
          <cell r="H9119">
            <v>15015141</v>
          </cell>
          <cell r="I9119" t="str">
            <v>70,10 $</v>
          </cell>
          <cell r="J9119" t="str">
            <v xml:space="preserve">Strekov 1075, Fred </v>
          </cell>
          <cell r="K9119">
            <v>6</v>
          </cell>
          <cell r="L9119">
            <v>750</v>
          </cell>
        </row>
        <row r="9120">
          <cell r="H9120">
            <v>15014851</v>
          </cell>
          <cell r="I9120" t="str">
            <v>259,41 $</v>
          </cell>
          <cell r="J9120" t="str">
            <v xml:space="preserve">Piper-Heidseick, Rose Sauvage </v>
          </cell>
          <cell r="K9120">
            <v>3</v>
          </cell>
          <cell r="L9120">
            <v>1500</v>
          </cell>
        </row>
        <row r="9121">
          <cell r="H9121">
            <v>15015061</v>
          </cell>
          <cell r="I9121" t="str">
            <v>198,49 $</v>
          </cell>
          <cell r="J9121" t="str">
            <v>Charles Heidsieck, Brut Reserv e</v>
          </cell>
          <cell r="K9121">
            <v>3</v>
          </cell>
          <cell r="L9121">
            <v>1500</v>
          </cell>
        </row>
        <row r="9122">
          <cell r="H9122">
            <v>14755949</v>
          </cell>
          <cell r="I9122" t="str">
            <v>80,88 $</v>
          </cell>
          <cell r="J9122" t="str">
            <v>Domaine de la Réaltière, Cante Gau rosé</v>
          </cell>
          <cell r="K9122">
            <v>6</v>
          </cell>
          <cell r="L9122">
            <v>750</v>
          </cell>
        </row>
        <row r="9123">
          <cell r="H9123">
            <v>14756010</v>
          </cell>
          <cell r="I9123" t="str">
            <v>56,17 $</v>
          </cell>
          <cell r="J9123" t="str">
            <v>Domaine de la Réaltière, Paste l</v>
          </cell>
          <cell r="K9123">
            <v>6</v>
          </cell>
          <cell r="L9123">
            <v>750</v>
          </cell>
        </row>
        <row r="9124">
          <cell r="H9124">
            <v>15016515</v>
          </cell>
          <cell r="I9124" t="str">
            <v>50,06 $</v>
          </cell>
          <cell r="J9124" t="str">
            <v>Domaine du Tix, Des Bulles au Cerveau</v>
          </cell>
          <cell r="K9124">
            <v>6</v>
          </cell>
          <cell r="L9124">
            <v>750</v>
          </cell>
        </row>
        <row r="9125">
          <cell r="H9125">
            <v>15015926</v>
          </cell>
          <cell r="I9125" t="str">
            <v>691,79 $</v>
          </cell>
          <cell r="J9125" t="str">
            <v>Clase Azul, Tequila Clase Azul Dia de Muertos 2021</v>
          </cell>
          <cell r="K9125">
            <v>3</v>
          </cell>
          <cell r="L9125">
            <v>1000</v>
          </cell>
        </row>
        <row r="9126">
          <cell r="H9126">
            <v>15017235</v>
          </cell>
          <cell r="I9126" t="str">
            <v>76,39 $</v>
          </cell>
          <cell r="J9126" t="str">
            <v>Château La Chapelle aux Moines , Château La Chapelle aux Moin</v>
          </cell>
          <cell r="K9126">
            <v>6</v>
          </cell>
          <cell r="L9126">
            <v>750</v>
          </cell>
        </row>
        <row r="9127">
          <cell r="H9127">
            <v>15017323</v>
          </cell>
          <cell r="I9127" t="str">
            <v>56,17 $</v>
          </cell>
          <cell r="J9127" t="str">
            <v xml:space="preserve">Château Fongaban </v>
          </cell>
          <cell r="K9127">
            <v>6</v>
          </cell>
          <cell r="L9127">
            <v>750</v>
          </cell>
        </row>
        <row r="9128">
          <cell r="H9128">
            <v>15017446</v>
          </cell>
          <cell r="I9128" t="str">
            <v>169,80 $</v>
          </cell>
          <cell r="J9128" t="str">
            <v>Tulocay Winery, Haynes Vineyar d Pinot Noir</v>
          </cell>
          <cell r="K9128">
            <v>6</v>
          </cell>
          <cell r="L9128">
            <v>750</v>
          </cell>
        </row>
        <row r="9129">
          <cell r="H9129">
            <v>15017251</v>
          </cell>
          <cell r="I9129" t="str">
            <v>226,40 $</v>
          </cell>
          <cell r="J9129" t="str">
            <v>Tulocay Winery, Coombsville Ca bernet</v>
          </cell>
          <cell r="K9129">
            <v>6</v>
          </cell>
          <cell r="L9129">
            <v>750</v>
          </cell>
        </row>
        <row r="9130">
          <cell r="H9130">
            <v>14783190</v>
          </cell>
          <cell r="I9130" t="str">
            <v>119,49 $</v>
          </cell>
          <cell r="J9130" t="str">
            <v>Pedroncelli, Bushnell zinfande l</v>
          </cell>
          <cell r="K9130">
            <v>12</v>
          </cell>
          <cell r="L9130">
            <v>750</v>
          </cell>
        </row>
        <row r="9131">
          <cell r="H9131">
            <v>14917952</v>
          </cell>
          <cell r="I9131" t="str">
            <v>78,00 $</v>
          </cell>
          <cell r="J9131" t="str">
            <v>Closson Chase, Pinot Noir Vine yard</v>
          </cell>
          <cell r="K9131">
            <v>6</v>
          </cell>
          <cell r="L9131">
            <v>750</v>
          </cell>
        </row>
        <row r="9132">
          <cell r="H9132">
            <v>14869532</v>
          </cell>
          <cell r="I9132" t="str">
            <v>44,93 $</v>
          </cell>
          <cell r="J9132" t="str">
            <v xml:space="preserve">Tomassetti, Vino Rosso </v>
          </cell>
          <cell r="K9132">
            <v>6</v>
          </cell>
          <cell r="L9132">
            <v>1500</v>
          </cell>
        </row>
        <row r="9133">
          <cell r="H9133">
            <v>14907471</v>
          </cell>
          <cell r="I9133" t="str">
            <v>64,70 $</v>
          </cell>
          <cell r="J9133" t="str">
            <v xml:space="preserve">Ser Vivo y Natural </v>
          </cell>
          <cell r="K9133">
            <v>12</v>
          </cell>
          <cell r="L9133">
            <v>750</v>
          </cell>
        </row>
        <row r="9134">
          <cell r="H9134">
            <v>14854701</v>
          </cell>
          <cell r="I9134" t="str">
            <v>38,09 $</v>
          </cell>
          <cell r="J9134" t="str">
            <v xml:space="preserve">Alessa, Rosso </v>
          </cell>
          <cell r="K9134">
            <v>12</v>
          </cell>
          <cell r="L9134">
            <v>750</v>
          </cell>
        </row>
        <row r="9135">
          <cell r="H9135">
            <v>15023871</v>
          </cell>
          <cell r="I9135" t="str">
            <v>107,84 $</v>
          </cell>
          <cell r="J9135" t="str">
            <v>Choulour Bis, L'Eau du Nénupha r</v>
          </cell>
          <cell r="K9135">
            <v>12</v>
          </cell>
          <cell r="L9135">
            <v>750</v>
          </cell>
        </row>
        <row r="9136">
          <cell r="H9136">
            <v>15023281</v>
          </cell>
          <cell r="I9136" t="str">
            <v>59,31 $</v>
          </cell>
          <cell r="J9136" t="str">
            <v>Pipit Farlouse, L'Eau du Nénup har</v>
          </cell>
          <cell r="K9136">
            <v>12</v>
          </cell>
          <cell r="L9136">
            <v>750</v>
          </cell>
        </row>
        <row r="9137">
          <cell r="H9137">
            <v>15023168</v>
          </cell>
          <cell r="I9137" t="str">
            <v>59,31 $</v>
          </cell>
          <cell r="J9137" t="str">
            <v>Sitelle Torchepot, L'Eau du Né nuphar</v>
          </cell>
          <cell r="K9137">
            <v>12</v>
          </cell>
          <cell r="L9137">
            <v>750</v>
          </cell>
        </row>
        <row r="9138">
          <cell r="H9138">
            <v>14922735</v>
          </cell>
          <cell r="I9138" t="str">
            <v>134,00 $</v>
          </cell>
          <cell r="J9138" t="str">
            <v xml:space="preserve">Toko, Junmai Ginjo Genshu </v>
          </cell>
          <cell r="K9138">
            <v>6</v>
          </cell>
          <cell r="L9138">
            <v>720</v>
          </cell>
        </row>
        <row r="9139">
          <cell r="H9139">
            <v>15028962</v>
          </cell>
          <cell r="I9139" t="str">
            <v>145,23 $</v>
          </cell>
          <cell r="J9139" t="str">
            <v>Cantina Giardino, Aglianico Le Fole</v>
          </cell>
          <cell r="K9139">
            <v>12</v>
          </cell>
          <cell r="L9139">
            <v>750</v>
          </cell>
        </row>
        <row r="9140">
          <cell r="H9140">
            <v>15029201</v>
          </cell>
          <cell r="I9140" t="str">
            <v>180,10 $</v>
          </cell>
          <cell r="J9140" t="str">
            <v>Cantina Giardino, Aglianico Dr ogone</v>
          </cell>
          <cell r="K9140">
            <v>12</v>
          </cell>
          <cell r="L9140">
            <v>750</v>
          </cell>
        </row>
        <row r="9141">
          <cell r="H9141">
            <v>15028911</v>
          </cell>
          <cell r="I9141" t="str">
            <v>108,47 $</v>
          </cell>
          <cell r="J9141" t="str">
            <v>Cantina Giardino, Methodo Olym pia</v>
          </cell>
          <cell r="K9141">
            <v>6</v>
          </cell>
          <cell r="L9141">
            <v>750</v>
          </cell>
        </row>
        <row r="9142">
          <cell r="H9142">
            <v>15029308</v>
          </cell>
          <cell r="I9142" t="str">
            <v>108,47 $</v>
          </cell>
          <cell r="J9142" t="str">
            <v>Cantina Giardino, Rosato Frizz ante</v>
          </cell>
          <cell r="K9142">
            <v>6</v>
          </cell>
          <cell r="L9142">
            <v>750</v>
          </cell>
        </row>
        <row r="9143">
          <cell r="H9143">
            <v>15033104</v>
          </cell>
          <cell r="I9143" t="str">
            <v>52,83 $</v>
          </cell>
          <cell r="J9143" t="str">
            <v xml:space="preserve">Denthis, Stamnaki Agiorgitiko </v>
          </cell>
          <cell r="K9143">
            <v>12</v>
          </cell>
          <cell r="L9143">
            <v>750</v>
          </cell>
        </row>
        <row r="9144">
          <cell r="H9144">
            <v>14889066</v>
          </cell>
          <cell r="I9144" t="str">
            <v>38,45 $</v>
          </cell>
          <cell r="J9144" t="str">
            <v>Quinta do Lagarnovo, 5° Quinta do Lagar Novo</v>
          </cell>
          <cell r="K9144">
            <v>6</v>
          </cell>
          <cell r="L9144">
            <v>750</v>
          </cell>
        </row>
        <row r="9145">
          <cell r="H9145">
            <v>14888362</v>
          </cell>
          <cell r="I9145" t="str">
            <v>72,13 $</v>
          </cell>
          <cell r="J9145" t="str">
            <v>Quinta do Lagarnovo, Arinto Re serva</v>
          </cell>
          <cell r="K9145">
            <v>6</v>
          </cell>
          <cell r="L9145">
            <v>750</v>
          </cell>
        </row>
        <row r="9146">
          <cell r="H9146">
            <v>15025665</v>
          </cell>
          <cell r="I9146" t="str">
            <v>52,12 $</v>
          </cell>
          <cell r="J9146" t="str">
            <v xml:space="preserve">Podere Ortica, Ade </v>
          </cell>
          <cell r="K9146">
            <v>6</v>
          </cell>
          <cell r="L9146">
            <v>750</v>
          </cell>
        </row>
        <row r="9147">
          <cell r="H9147">
            <v>15026001</v>
          </cell>
          <cell r="I9147" t="str">
            <v>61,11 $</v>
          </cell>
          <cell r="J9147" t="str">
            <v xml:space="preserve">Podere Ortica, Agade </v>
          </cell>
          <cell r="K9147">
            <v>6</v>
          </cell>
          <cell r="L9147">
            <v>750</v>
          </cell>
        </row>
        <row r="9148">
          <cell r="H9148">
            <v>14827113</v>
          </cell>
          <cell r="I9148" t="str">
            <v>83,84 $</v>
          </cell>
          <cell r="J9148" t="str">
            <v xml:space="preserve">Powers, Syrah </v>
          </cell>
          <cell r="K9148">
            <v>12</v>
          </cell>
          <cell r="L9148">
            <v>750</v>
          </cell>
        </row>
        <row r="9149">
          <cell r="H9149">
            <v>15048234</v>
          </cell>
          <cell r="I9149" t="str">
            <v>200,00 $</v>
          </cell>
          <cell r="J9149" t="str">
            <v>Domaine Queylus, Chardonnay Tr adition</v>
          </cell>
          <cell r="K9149">
            <v>12</v>
          </cell>
          <cell r="L9149">
            <v>750</v>
          </cell>
        </row>
        <row r="9150">
          <cell r="H9150">
            <v>14879095</v>
          </cell>
          <cell r="I9150" t="str">
            <v>60,37 $</v>
          </cell>
          <cell r="J9150" t="str">
            <v xml:space="preserve">Denthis, Lost </v>
          </cell>
          <cell r="K9150">
            <v>12</v>
          </cell>
          <cell r="L9150">
            <v>750</v>
          </cell>
        </row>
        <row r="9151">
          <cell r="H9151">
            <v>15016398</v>
          </cell>
          <cell r="I9151" t="str">
            <v>60,00 $</v>
          </cell>
          <cell r="J9151" t="str">
            <v xml:space="preserve">No Worry </v>
          </cell>
          <cell r="K9151">
            <v>12</v>
          </cell>
          <cell r="L9151">
            <v>750</v>
          </cell>
        </row>
        <row r="9152">
          <cell r="H9152">
            <v>15016241</v>
          </cell>
          <cell r="I9152" t="str">
            <v>90,00 $</v>
          </cell>
          <cell r="J9152" t="str">
            <v xml:space="preserve">Cuvée Spiff Spiff </v>
          </cell>
          <cell r="K9152">
            <v>12</v>
          </cell>
          <cell r="L9152">
            <v>750</v>
          </cell>
        </row>
        <row r="9153">
          <cell r="H9153">
            <v>14956409</v>
          </cell>
          <cell r="I9153" t="str">
            <v>144,14 $</v>
          </cell>
          <cell r="J9153" t="str">
            <v>Cave Spring, Riesling Indian S ummer Select Late Harvest, Nia</v>
          </cell>
          <cell r="K9153">
            <v>12</v>
          </cell>
          <cell r="L9153">
            <v>375</v>
          </cell>
        </row>
        <row r="9154">
          <cell r="H9154">
            <v>15066248</v>
          </cell>
          <cell r="I9154" t="str">
            <v>12,75 $</v>
          </cell>
          <cell r="J9154" t="str">
            <v xml:space="preserve">Averse, Averse Vodka Ceasar </v>
          </cell>
          <cell r="K9154">
            <v>3</v>
          </cell>
          <cell r="L9154">
            <v>1000</v>
          </cell>
        </row>
        <row r="9155">
          <cell r="H9155">
            <v>14852394</v>
          </cell>
          <cell r="I9155" t="str">
            <v>84,76 $</v>
          </cell>
          <cell r="J9155" t="str">
            <v xml:space="preserve">Cave Spring, Riesling Dolomite </v>
          </cell>
          <cell r="K9155">
            <v>12</v>
          </cell>
          <cell r="L9155">
            <v>750</v>
          </cell>
        </row>
        <row r="9156">
          <cell r="H9156">
            <v>14903737</v>
          </cell>
          <cell r="I9156" t="str">
            <v>67,92 $</v>
          </cell>
          <cell r="J9156" t="str">
            <v xml:space="preserve">Grape Republic, Anfora Bianco </v>
          </cell>
          <cell r="K9156">
            <v>6</v>
          </cell>
          <cell r="L9156">
            <v>750</v>
          </cell>
        </row>
        <row r="9157">
          <cell r="H9157">
            <v>14903745</v>
          </cell>
          <cell r="I9157" t="str">
            <v>67,92 $</v>
          </cell>
          <cell r="J9157" t="str">
            <v xml:space="preserve">Grape Republic, Anfora Rosso </v>
          </cell>
          <cell r="K9157">
            <v>6</v>
          </cell>
          <cell r="L9157">
            <v>750</v>
          </cell>
        </row>
        <row r="9158">
          <cell r="H9158">
            <v>14904617</v>
          </cell>
          <cell r="I9158" t="str">
            <v>60,37 $</v>
          </cell>
          <cell r="J9158" t="str">
            <v xml:space="preserve">Grape Republic, Bianco </v>
          </cell>
          <cell r="K9158">
            <v>6</v>
          </cell>
          <cell r="L9158">
            <v>750</v>
          </cell>
        </row>
        <row r="9159">
          <cell r="H9159">
            <v>14904625</v>
          </cell>
          <cell r="I9159" t="str">
            <v>60,37 $</v>
          </cell>
          <cell r="J9159" t="str">
            <v xml:space="preserve">Grape Republic, Rosa </v>
          </cell>
          <cell r="K9159">
            <v>6</v>
          </cell>
          <cell r="L9159">
            <v>750</v>
          </cell>
        </row>
        <row r="9160">
          <cell r="H9160">
            <v>14885006</v>
          </cell>
          <cell r="I9160" t="str">
            <v>97,28 $</v>
          </cell>
          <cell r="J9160" t="str">
            <v>Pinot Gris 2019 Macération, Pi erre Frick</v>
          </cell>
          <cell r="K9160">
            <v>6</v>
          </cell>
          <cell r="L9160">
            <v>750</v>
          </cell>
        </row>
        <row r="9161">
          <cell r="H9161">
            <v>14946278</v>
          </cell>
          <cell r="I9161" t="str">
            <v>88,43 $</v>
          </cell>
          <cell r="J9161" t="str">
            <v xml:space="preserve">Der Rebenhof, Weingaerten </v>
          </cell>
          <cell r="K9161">
            <v>6</v>
          </cell>
          <cell r="L9161">
            <v>750</v>
          </cell>
        </row>
        <row r="9162">
          <cell r="H9162">
            <v>14946139</v>
          </cell>
          <cell r="I9162" t="str">
            <v>114,94 $</v>
          </cell>
          <cell r="J9162" t="str">
            <v xml:space="preserve">Der Rebenhof, Rohstoff </v>
          </cell>
          <cell r="K9162">
            <v>6</v>
          </cell>
          <cell r="L9162">
            <v>750</v>
          </cell>
        </row>
        <row r="9163">
          <cell r="H9163">
            <v>14946147</v>
          </cell>
          <cell r="I9163" t="str">
            <v>114,94 $</v>
          </cell>
          <cell r="J9163" t="str">
            <v xml:space="preserve">Der Rebenhof, Sauvignon Blanc </v>
          </cell>
          <cell r="K9163">
            <v>6</v>
          </cell>
          <cell r="L9163">
            <v>750</v>
          </cell>
        </row>
        <row r="9164">
          <cell r="H9164">
            <v>14946286</v>
          </cell>
          <cell r="I9164" t="str">
            <v>111,98 $</v>
          </cell>
          <cell r="J9164" t="str">
            <v xml:space="preserve">Der Rebenhof, Silt Lieu Dit </v>
          </cell>
          <cell r="K9164">
            <v>6</v>
          </cell>
          <cell r="L9164">
            <v>750</v>
          </cell>
        </row>
        <row r="9165">
          <cell r="H9165">
            <v>14946294</v>
          </cell>
          <cell r="I9165" t="str">
            <v>173,89 $</v>
          </cell>
          <cell r="J9165" t="str">
            <v xml:space="preserve">Der Rebenhof, Maischevergoren </v>
          </cell>
          <cell r="K9165">
            <v>6</v>
          </cell>
          <cell r="L9165">
            <v>750</v>
          </cell>
        </row>
        <row r="9166">
          <cell r="H9166">
            <v>14950226</v>
          </cell>
          <cell r="I9166" t="str">
            <v>157,27 $</v>
          </cell>
          <cell r="J9166" t="str">
            <v>Domaine Jean-Marc Pillot, Chas sagne Montrachet Vieilles Vign</v>
          </cell>
          <cell r="K9166">
            <v>6</v>
          </cell>
          <cell r="L9166">
            <v>750</v>
          </cell>
        </row>
        <row r="9167">
          <cell r="H9167">
            <v>14950234</v>
          </cell>
          <cell r="I9167" t="str">
            <v>175,24 $</v>
          </cell>
          <cell r="J9167" t="str">
            <v>Domaine Jean-Marc Pillot, Chas sagne Montrachet Macherelles</v>
          </cell>
          <cell r="K9167">
            <v>6</v>
          </cell>
          <cell r="L9167">
            <v>750</v>
          </cell>
        </row>
        <row r="9168">
          <cell r="H9168">
            <v>14949727</v>
          </cell>
          <cell r="I9168" t="str">
            <v>233,66 $</v>
          </cell>
          <cell r="J9168" t="str">
            <v>Domaine Jean-Marc Pillot, Chas sagne Montrachet Morgeot</v>
          </cell>
          <cell r="K9168">
            <v>6</v>
          </cell>
          <cell r="L9168">
            <v>750</v>
          </cell>
        </row>
        <row r="9169">
          <cell r="H9169">
            <v>14949735</v>
          </cell>
          <cell r="I9169" t="str">
            <v>328,02 $</v>
          </cell>
          <cell r="J9169" t="str">
            <v>Domaine Jean-Marc Pillot, Chas sagne Montrachet Clos St-Jean</v>
          </cell>
          <cell r="K9169">
            <v>6</v>
          </cell>
          <cell r="L9169">
            <v>750</v>
          </cell>
        </row>
        <row r="9170">
          <cell r="H9170">
            <v>14761249</v>
          </cell>
          <cell r="I9170" t="str">
            <v>32,35 $</v>
          </cell>
          <cell r="J9170" t="str">
            <v>Husi, Tamaioasa Romaneasca Dem idulce</v>
          </cell>
          <cell r="K9170">
            <v>12</v>
          </cell>
          <cell r="L9170">
            <v>750</v>
          </cell>
        </row>
        <row r="9171">
          <cell r="H9171">
            <v>14761337</v>
          </cell>
          <cell r="I9171" t="str">
            <v>32,35 $</v>
          </cell>
          <cell r="J9171" t="str">
            <v xml:space="preserve">Averesti, Zghihara de Husi </v>
          </cell>
          <cell r="K9171">
            <v>12</v>
          </cell>
          <cell r="L9171">
            <v>750</v>
          </cell>
        </row>
        <row r="9172">
          <cell r="H9172">
            <v>14813993</v>
          </cell>
          <cell r="I9172" t="str">
            <v>34,15 $</v>
          </cell>
          <cell r="J9172" t="str">
            <v xml:space="preserve">Toscana Rosso </v>
          </cell>
          <cell r="K9172">
            <v>12</v>
          </cell>
          <cell r="L9172">
            <v>750</v>
          </cell>
        </row>
        <row r="9173">
          <cell r="H9173">
            <v>14972185</v>
          </cell>
          <cell r="I9173" t="str">
            <v>72,79 $</v>
          </cell>
          <cell r="J9173" t="str">
            <v xml:space="preserve">Slobodne, Devina </v>
          </cell>
          <cell r="K9173">
            <v>6</v>
          </cell>
          <cell r="L9173">
            <v>750</v>
          </cell>
        </row>
        <row r="9174">
          <cell r="H9174">
            <v>14972193</v>
          </cell>
          <cell r="I9174" t="str">
            <v>72,79 $</v>
          </cell>
          <cell r="J9174" t="str">
            <v xml:space="preserve">Slobodne, Veltlina </v>
          </cell>
          <cell r="K9174">
            <v>6</v>
          </cell>
          <cell r="L9174">
            <v>750</v>
          </cell>
        </row>
        <row r="9175">
          <cell r="H9175">
            <v>14972214</v>
          </cell>
          <cell r="I9175" t="str">
            <v>68,30 $</v>
          </cell>
          <cell r="J9175" t="str">
            <v xml:space="preserve">Slobodne, Majer </v>
          </cell>
          <cell r="K9175">
            <v>6</v>
          </cell>
          <cell r="L9175">
            <v>750</v>
          </cell>
        </row>
        <row r="9176">
          <cell r="H9176">
            <v>14975773</v>
          </cell>
          <cell r="I9176" t="str">
            <v>175,24 $</v>
          </cell>
          <cell r="J9176" t="str">
            <v>Monchiero Barolo del comune d i Castiglione Falletto</v>
          </cell>
          <cell r="K9176">
            <v>6</v>
          </cell>
          <cell r="L9176">
            <v>750</v>
          </cell>
        </row>
        <row r="9177">
          <cell r="H9177">
            <v>14975765</v>
          </cell>
          <cell r="I9177" t="str">
            <v>61,78 $</v>
          </cell>
          <cell r="J9177" t="str">
            <v xml:space="preserve">Heimberger Gewurztraminer </v>
          </cell>
          <cell r="K9177">
            <v>6</v>
          </cell>
          <cell r="L9177">
            <v>750</v>
          </cell>
        </row>
        <row r="9178">
          <cell r="H9178">
            <v>14740173</v>
          </cell>
          <cell r="I9178" t="str">
            <v>62,49 $</v>
          </cell>
          <cell r="J9178" t="str">
            <v xml:space="preserve">Vina Gormaz </v>
          </cell>
          <cell r="K9178">
            <v>6</v>
          </cell>
          <cell r="L9178">
            <v>750</v>
          </cell>
        </row>
        <row r="9179">
          <cell r="H9179">
            <v>14742751</v>
          </cell>
          <cell r="I9179" t="str">
            <v>71,00 $</v>
          </cell>
          <cell r="J9179" t="str">
            <v>Château Anglade-Bellevue, Pres tige</v>
          </cell>
          <cell r="K9179">
            <v>6</v>
          </cell>
          <cell r="L9179">
            <v>750</v>
          </cell>
        </row>
        <row r="9180">
          <cell r="H9180">
            <v>14742769</v>
          </cell>
          <cell r="I9180" t="str">
            <v>35,30 $</v>
          </cell>
          <cell r="J9180" t="str">
            <v xml:space="preserve">Château Bel Air de Périgal </v>
          </cell>
          <cell r="K9180">
            <v>6</v>
          </cell>
          <cell r="L9180">
            <v>750</v>
          </cell>
        </row>
        <row r="9181">
          <cell r="H9181">
            <v>14835017</v>
          </cell>
          <cell r="I9181" t="str">
            <v>149,41 $</v>
          </cell>
          <cell r="J9181" t="str">
            <v xml:space="preserve">Château Gontey </v>
          </cell>
          <cell r="K9181">
            <v>6</v>
          </cell>
          <cell r="L9181">
            <v>750</v>
          </cell>
        </row>
        <row r="9182">
          <cell r="H9182">
            <v>14872694</v>
          </cell>
          <cell r="I9182" t="str">
            <v>170,75 $</v>
          </cell>
          <cell r="J9182" t="str">
            <v xml:space="preserve">Monchiero Barolo </v>
          </cell>
          <cell r="K9182">
            <v>6</v>
          </cell>
          <cell r="L9182">
            <v>750</v>
          </cell>
        </row>
        <row r="9183">
          <cell r="H9183">
            <v>14929321</v>
          </cell>
          <cell r="I9183" t="str">
            <v>38,15 $</v>
          </cell>
          <cell r="J9183" t="str">
            <v xml:space="preserve">Maison Galhaud Grenache noire </v>
          </cell>
          <cell r="K9183">
            <v>6</v>
          </cell>
          <cell r="L9183">
            <v>750</v>
          </cell>
        </row>
        <row r="9184">
          <cell r="H9184">
            <v>14739914</v>
          </cell>
          <cell r="I9184" t="str">
            <v>61,71 $</v>
          </cell>
          <cell r="J9184" t="str">
            <v xml:space="preserve">Heimberger Pinot Noir </v>
          </cell>
          <cell r="K9184">
            <v>6</v>
          </cell>
          <cell r="L9184">
            <v>750</v>
          </cell>
        </row>
        <row r="9185">
          <cell r="H9185">
            <v>14738815</v>
          </cell>
          <cell r="I9185" t="str">
            <v>41,49 $</v>
          </cell>
          <cell r="J9185" t="str">
            <v xml:space="preserve">Bervini 1955 Sauvignon </v>
          </cell>
          <cell r="K9185">
            <v>6</v>
          </cell>
          <cell r="L9185">
            <v>750</v>
          </cell>
        </row>
        <row r="9186">
          <cell r="H9186">
            <v>14836191</v>
          </cell>
          <cell r="I9186" t="str">
            <v>54,82 $</v>
          </cell>
          <cell r="J9186" t="str">
            <v xml:space="preserve">Acanto Primitivo </v>
          </cell>
          <cell r="K9186">
            <v>6</v>
          </cell>
          <cell r="L9186">
            <v>750</v>
          </cell>
        </row>
        <row r="9187">
          <cell r="H9187">
            <v>14869049</v>
          </cell>
          <cell r="I9187" t="str">
            <v>48,69 $</v>
          </cell>
          <cell r="J9187" t="str">
            <v xml:space="preserve">San Michele a Tori Chianti </v>
          </cell>
          <cell r="K9187">
            <v>6</v>
          </cell>
          <cell r="L9187">
            <v>750</v>
          </cell>
        </row>
        <row r="9188">
          <cell r="H9188">
            <v>14741037</v>
          </cell>
          <cell r="I9188" t="str">
            <v>89,38 $</v>
          </cell>
          <cell r="J9188" t="str">
            <v>Domaine de la Voltonnerie Les Vallées</v>
          </cell>
          <cell r="K9188">
            <v>6</v>
          </cell>
          <cell r="L9188">
            <v>750</v>
          </cell>
        </row>
        <row r="9189">
          <cell r="H9189">
            <v>14791771</v>
          </cell>
          <cell r="I9189" t="str">
            <v>139,48 $</v>
          </cell>
          <cell r="J9189" t="str">
            <v xml:space="preserve">Kirinzan Dento Karakuchi </v>
          </cell>
          <cell r="K9189">
            <v>12</v>
          </cell>
          <cell r="L9189">
            <v>720</v>
          </cell>
        </row>
        <row r="9190">
          <cell r="H9190">
            <v>14769081</v>
          </cell>
          <cell r="I9190" t="str">
            <v>101,10 $</v>
          </cell>
          <cell r="J9190" t="str">
            <v xml:space="preserve">Envinate, MIGAN </v>
          </cell>
          <cell r="K9190">
            <v>6</v>
          </cell>
          <cell r="L9190">
            <v>750</v>
          </cell>
        </row>
        <row r="9191">
          <cell r="H9191">
            <v>14769101</v>
          </cell>
          <cell r="I9191" t="str">
            <v>101,10 $</v>
          </cell>
          <cell r="J9191" t="str">
            <v xml:space="preserve">Envinate, Palo Blanco </v>
          </cell>
          <cell r="K9191">
            <v>6</v>
          </cell>
          <cell r="L9191">
            <v>750</v>
          </cell>
        </row>
        <row r="9192">
          <cell r="H9192">
            <v>14983888</v>
          </cell>
          <cell r="I9192" t="str">
            <v>163,56 $</v>
          </cell>
          <cell r="J9192" t="str">
            <v>Moulin Touchais, Moulin Toucha is</v>
          </cell>
          <cell r="K9192">
            <v>6</v>
          </cell>
          <cell r="L9192">
            <v>750</v>
          </cell>
        </row>
        <row r="9193">
          <cell r="H9193">
            <v>14875174</v>
          </cell>
          <cell r="I9193" t="str">
            <v>161,21 $</v>
          </cell>
          <cell r="J9193" t="str">
            <v xml:space="preserve">Kirinzan Yawaraka Junmai </v>
          </cell>
          <cell r="K9193">
            <v>12</v>
          </cell>
          <cell r="L9193">
            <v>720</v>
          </cell>
        </row>
        <row r="9194">
          <cell r="H9194">
            <v>14984784</v>
          </cell>
          <cell r="I9194" t="str">
            <v>95,26 $</v>
          </cell>
          <cell r="J9194" t="str">
            <v xml:space="preserve">Fiano, Petracavallo </v>
          </cell>
          <cell r="K9194">
            <v>12</v>
          </cell>
          <cell r="L9194">
            <v>750</v>
          </cell>
        </row>
        <row r="9195">
          <cell r="H9195">
            <v>14749688</v>
          </cell>
          <cell r="I9195" t="str">
            <v>57,16 $</v>
          </cell>
          <cell r="J9195" t="str">
            <v>Château Tuilerie du Puy, Cuvée Tradition</v>
          </cell>
          <cell r="K9195">
            <v>12</v>
          </cell>
          <cell r="L9195">
            <v>750</v>
          </cell>
        </row>
        <row r="9196">
          <cell r="H9196">
            <v>14859465</v>
          </cell>
          <cell r="I9196" t="str">
            <v>47,63 $</v>
          </cell>
          <cell r="J9196" t="str">
            <v xml:space="preserve">CO - Perles de Planères </v>
          </cell>
          <cell r="K9196">
            <v>6</v>
          </cell>
          <cell r="L9196">
            <v>750</v>
          </cell>
        </row>
        <row r="9197">
          <cell r="H9197">
            <v>14859609</v>
          </cell>
          <cell r="I9197" t="str">
            <v>37,74 $</v>
          </cell>
          <cell r="J9197" t="str">
            <v>CO - Cuvée Prestige, Chateau P lanères</v>
          </cell>
          <cell r="K9197">
            <v>6</v>
          </cell>
          <cell r="L9197">
            <v>750</v>
          </cell>
        </row>
        <row r="9198">
          <cell r="H9198">
            <v>14859625</v>
          </cell>
          <cell r="I9198" t="str">
            <v>53,47 $</v>
          </cell>
          <cell r="J9198" t="str">
            <v>CO - Coume d'Ars, Chateau Plan ères</v>
          </cell>
          <cell r="K9198">
            <v>6</v>
          </cell>
          <cell r="L9198">
            <v>750</v>
          </cell>
        </row>
        <row r="9199">
          <cell r="H9199">
            <v>14859596</v>
          </cell>
          <cell r="I9199" t="str">
            <v>46,73 $</v>
          </cell>
          <cell r="J9199" t="str">
            <v>CO - Cuvée Prestige Les Aspres Chateau Planères</v>
          </cell>
          <cell r="K9199">
            <v>6</v>
          </cell>
          <cell r="L9199">
            <v>750</v>
          </cell>
        </row>
        <row r="9200">
          <cell r="H9200">
            <v>14809759</v>
          </cell>
          <cell r="I9200" t="str">
            <v>35,05 $</v>
          </cell>
          <cell r="J9200" t="str">
            <v xml:space="preserve">ST, Pinot Grigio </v>
          </cell>
          <cell r="K9200">
            <v>12</v>
          </cell>
          <cell r="L9200">
            <v>750</v>
          </cell>
        </row>
        <row r="9201">
          <cell r="H9201">
            <v>14738225</v>
          </cell>
          <cell r="I9201" t="str">
            <v>89,87 $</v>
          </cell>
          <cell r="J9201" t="str">
            <v xml:space="preserve">Clos des Plantes, Pelo </v>
          </cell>
          <cell r="K9201">
            <v>6</v>
          </cell>
          <cell r="L9201">
            <v>750</v>
          </cell>
        </row>
        <row r="9202">
          <cell r="H9202">
            <v>14811621</v>
          </cell>
          <cell r="I9202" t="str">
            <v>82,68 $</v>
          </cell>
          <cell r="J9202" t="str">
            <v>Domaine de Cognettes, Cab à l' Ouest</v>
          </cell>
          <cell r="K9202">
            <v>12</v>
          </cell>
          <cell r="L9202">
            <v>750</v>
          </cell>
        </row>
        <row r="9203">
          <cell r="H9203">
            <v>14987571</v>
          </cell>
          <cell r="I9203" t="str">
            <v>96,00 $</v>
          </cell>
          <cell r="J9203" t="str">
            <v xml:space="preserve">SmallFry, Stella Luna </v>
          </cell>
          <cell r="K9203">
            <v>12</v>
          </cell>
          <cell r="L9203">
            <v>750</v>
          </cell>
        </row>
        <row r="9204">
          <cell r="H9204">
            <v>14987352</v>
          </cell>
          <cell r="I9204" t="str">
            <v>48,00 $</v>
          </cell>
          <cell r="J9204" t="str">
            <v xml:space="preserve">SmallFry, JellyFish </v>
          </cell>
          <cell r="K9204">
            <v>6</v>
          </cell>
          <cell r="L9204">
            <v>750</v>
          </cell>
        </row>
        <row r="9205">
          <cell r="H9205">
            <v>14990631</v>
          </cell>
          <cell r="I9205" t="str">
            <v>62,91 $</v>
          </cell>
          <cell r="J9205" t="str">
            <v>Villa Vinèa Selection, Feteasc a Alba</v>
          </cell>
          <cell r="K9205">
            <v>6</v>
          </cell>
          <cell r="L9205">
            <v>750</v>
          </cell>
        </row>
        <row r="9206">
          <cell r="H9206">
            <v>14990455</v>
          </cell>
          <cell r="I9206" t="str">
            <v>51,76 $</v>
          </cell>
          <cell r="J9206" t="str">
            <v>Villa Vinèa Premium, Feteasca Regala</v>
          </cell>
          <cell r="K9206">
            <v>6</v>
          </cell>
          <cell r="L9206">
            <v>750</v>
          </cell>
        </row>
        <row r="9207">
          <cell r="H9207">
            <v>14995221</v>
          </cell>
          <cell r="I9207" t="str">
            <v>362,25 $</v>
          </cell>
          <cell r="J9207" t="str">
            <v xml:space="preserve">Le Cadeau, Rocheux </v>
          </cell>
          <cell r="K9207">
            <v>12</v>
          </cell>
          <cell r="L9207">
            <v>750</v>
          </cell>
        </row>
        <row r="9208">
          <cell r="H9208">
            <v>14873291</v>
          </cell>
          <cell r="I9208" t="str">
            <v>64,69 $</v>
          </cell>
          <cell r="J9208" t="str">
            <v xml:space="preserve">Sogevinus Calem, Veedha Douro </v>
          </cell>
          <cell r="K9208">
            <v>12</v>
          </cell>
          <cell r="L9208">
            <v>750</v>
          </cell>
        </row>
        <row r="9209">
          <cell r="H9209">
            <v>14737206</v>
          </cell>
          <cell r="I9209" t="str">
            <v>57,52 $</v>
          </cell>
          <cell r="J9209" t="str">
            <v>Domaine de la Petite Cassagne, Roch and Rolle</v>
          </cell>
          <cell r="K9209">
            <v>6</v>
          </cell>
          <cell r="L9209">
            <v>750</v>
          </cell>
        </row>
        <row r="9210">
          <cell r="H9210">
            <v>14737249</v>
          </cell>
          <cell r="I9210" t="str">
            <v>59,31 $</v>
          </cell>
          <cell r="J9210" t="str">
            <v>Domaine de la Petite Cassagne, Rosé</v>
          </cell>
          <cell r="K9210">
            <v>12</v>
          </cell>
          <cell r="L9210">
            <v>750</v>
          </cell>
        </row>
        <row r="9211">
          <cell r="H9211">
            <v>14737185</v>
          </cell>
          <cell r="I9211" t="str">
            <v>59,31 $</v>
          </cell>
          <cell r="J9211" t="str">
            <v>Domaine de la Petite Cassagne, Rouge</v>
          </cell>
          <cell r="K9211">
            <v>12</v>
          </cell>
          <cell r="L9211">
            <v>750</v>
          </cell>
        </row>
        <row r="9212">
          <cell r="H9212">
            <v>15000281</v>
          </cell>
          <cell r="I9212" t="str">
            <v>53,92 $</v>
          </cell>
          <cell r="J9212" t="str">
            <v>CO - Sobrero, Langhe Bianco VI I</v>
          </cell>
          <cell r="K9212">
            <v>6</v>
          </cell>
          <cell r="L9212">
            <v>750</v>
          </cell>
        </row>
        <row r="9213">
          <cell r="H9213">
            <v>14862488</v>
          </cell>
          <cell r="I9213" t="str">
            <v>81,27 $</v>
          </cell>
          <cell r="J9213" t="str">
            <v xml:space="preserve">Château Famaey, Prestige </v>
          </cell>
          <cell r="K9213">
            <v>12</v>
          </cell>
          <cell r="L9213">
            <v>750</v>
          </cell>
        </row>
        <row r="9214">
          <cell r="H9214">
            <v>15001057</v>
          </cell>
          <cell r="I9214" t="str">
            <v>151,25 $</v>
          </cell>
          <cell r="J9214" t="str">
            <v>Fred Loimer, Kamptal Riesling Langenlois Ried Seeberg Erste</v>
          </cell>
          <cell r="K9214">
            <v>6</v>
          </cell>
          <cell r="L9214">
            <v>750</v>
          </cell>
        </row>
        <row r="9215">
          <cell r="H9215">
            <v>15000206</v>
          </cell>
          <cell r="I9215" t="str">
            <v>67,40 $</v>
          </cell>
          <cell r="J9215" t="str">
            <v>CO - Sobrero, Barbera d'Alba S uperiore La Pichetera</v>
          </cell>
          <cell r="K9215">
            <v>6</v>
          </cell>
          <cell r="L9215">
            <v>750</v>
          </cell>
        </row>
        <row r="9216">
          <cell r="H9216">
            <v>14999994</v>
          </cell>
          <cell r="I9216" t="str">
            <v>157,27 $</v>
          </cell>
          <cell r="J9216" t="str">
            <v xml:space="preserve">Alezan Bonneton, Méandres </v>
          </cell>
          <cell r="K9216">
            <v>12</v>
          </cell>
          <cell r="L9216">
            <v>750</v>
          </cell>
        </row>
        <row r="9217">
          <cell r="H9217">
            <v>14903884</v>
          </cell>
          <cell r="I9217" t="str">
            <v>138,40 $</v>
          </cell>
          <cell r="J9217" t="str">
            <v xml:space="preserve">Domaine de Sulauze, Lauze </v>
          </cell>
          <cell r="K9217">
            <v>12</v>
          </cell>
          <cell r="L9217">
            <v>750</v>
          </cell>
        </row>
        <row r="9218">
          <cell r="H9218">
            <v>15003360</v>
          </cell>
          <cell r="I9218" t="str">
            <v>125,82 $</v>
          </cell>
          <cell r="J9218" t="str">
            <v xml:space="preserve">Maupiti, Terre de l'Elu </v>
          </cell>
          <cell r="K9218">
            <v>12</v>
          </cell>
          <cell r="L9218">
            <v>750</v>
          </cell>
        </row>
        <row r="9219">
          <cell r="H9219">
            <v>15003896</v>
          </cell>
          <cell r="I9219" t="str">
            <v>148,28 $</v>
          </cell>
          <cell r="J9219" t="str">
            <v xml:space="preserve">Terre de l'Elu, Espérance </v>
          </cell>
          <cell r="K9219">
            <v>6</v>
          </cell>
          <cell r="L9219">
            <v>750</v>
          </cell>
        </row>
        <row r="9220">
          <cell r="H9220">
            <v>14846293</v>
          </cell>
          <cell r="I9220" t="str">
            <v>104,25 $</v>
          </cell>
          <cell r="J9220" t="str">
            <v>Domaine de la Fessardière, Mus cadet La mer qu'on voit danser</v>
          </cell>
          <cell r="K9220">
            <v>12</v>
          </cell>
          <cell r="L9220">
            <v>750</v>
          </cell>
        </row>
        <row r="9221">
          <cell r="H9221">
            <v>15008208</v>
          </cell>
          <cell r="I9221" t="str">
            <v>118,59 $</v>
          </cell>
          <cell r="J9221" t="str">
            <v xml:space="preserve">Il Bacio Chianti </v>
          </cell>
          <cell r="K9221">
            <v>12</v>
          </cell>
          <cell r="L9221">
            <v>750</v>
          </cell>
        </row>
        <row r="9222">
          <cell r="H9222">
            <v>14975407</v>
          </cell>
          <cell r="I9222" t="str">
            <v>71,94 $</v>
          </cell>
          <cell r="J9222" t="str">
            <v xml:space="preserve">madame Veuve Point Macon </v>
          </cell>
          <cell r="K9222">
            <v>6</v>
          </cell>
          <cell r="L9222">
            <v>750</v>
          </cell>
        </row>
        <row r="9223">
          <cell r="H9223">
            <v>14742443</v>
          </cell>
          <cell r="I9223" t="str">
            <v>30,40 $</v>
          </cell>
          <cell r="J9223" t="str">
            <v xml:space="preserve">Domaine Pons </v>
          </cell>
          <cell r="K9223">
            <v>6</v>
          </cell>
          <cell r="L9223">
            <v>750</v>
          </cell>
        </row>
        <row r="9224">
          <cell r="H9224">
            <v>14836191</v>
          </cell>
          <cell r="I9224" t="str">
            <v>54,82 $</v>
          </cell>
          <cell r="J9224" t="str">
            <v xml:space="preserve">Acanto Primitivo </v>
          </cell>
          <cell r="K9224">
            <v>6</v>
          </cell>
          <cell r="L9224">
            <v>750</v>
          </cell>
        </row>
        <row r="9225">
          <cell r="H9225">
            <v>14739914</v>
          </cell>
          <cell r="I9225" t="str">
            <v>61,71 $</v>
          </cell>
          <cell r="J9225" t="str">
            <v xml:space="preserve">Heimberger Pinot Noir </v>
          </cell>
          <cell r="K9225">
            <v>6</v>
          </cell>
          <cell r="L9225">
            <v>750</v>
          </cell>
        </row>
        <row r="9226">
          <cell r="H9226">
            <v>14738891</v>
          </cell>
          <cell r="I9226" t="str">
            <v>48,00 $</v>
          </cell>
          <cell r="J9226" t="str">
            <v xml:space="preserve">Heimberger Riesling </v>
          </cell>
          <cell r="K9226">
            <v>6</v>
          </cell>
          <cell r="L9226">
            <v>750</v>
          </cell>
        </row>
        <row r="9227">
          <cell r="H9227">
            <v>14742769</v>
          </cell>
          <cell r="I9227" t="str">
            <v>35,30 $</v>
          </cell>
          <cell r="J9227" t="str">
            <v xml:space="preserve">Château Bel Air de Périgal </v>
          </cell>
          <cell r="K9227">
            <v>6</v>
          </cell>
          <cell r="L9227">
            <v>750</v>
          </cell>
        </row>
        <row r="9228">
          <cell r="H9228">
            <v>14742751</v>
          </cell>
          <cell r="I9228" t="str">
            <v>71,00 $</v>
          </cell>
          <cell r="J9228" t="str">
            <v>Château Anglade-Bellevue, Pres tige</v>
          </cell>
          <cell r="K9228">
            <v>6</v>
          </cell>
          <cell r="L9228">
            <v>750</v>
          </cell>
        </row>
        <row r="9229">
          <cell r="H9229">
            <v>15010172</v>
          </cell>
          <cell r="I9229" t="str">
            <v>50,93 $</v>
          </cell>
          <cell r="J9229" t="str">
            <v>Domaine de l'Amandine, Rosé Cu vée Marie</v>
          </cell>
          <cell r="K9229">
            <v>12</v>
          </cell>
          <cell r="L9229">
            <v>750</v>
          </cell>
        </row>
        <row r="9230">
          <cell r="H9230">
            <v>14753177</v>
          </cell>
          <cell r="I9230" t="str">
            <v>53,62 $</v>
          </cell>
          <cell r="J9230" t="str">
            <v>Domaine de l'Amandine, Cuvée M athilde</v>
          </cell>
          <cell r="K9230">
            <v>12</v>
          </cell>
          <cell r="L9230">
            <v>750</v>
          </cell>
        </row>
        <row r="9231">
          <cell r="H9231">
            <v>14752975</v>
          </cell>
          <cell r="I9231" t="str">
            <v>83,88 $</v>
          </cell>
          <cell r="J9231" t="str">
            <v xml:space="preserve">Séguret Villages </v>
          </cell>
          <cell r="K9231">
            <v>12</v>
          </cell>
          <cell r="L9231">
            <v>750</v>
          </cell>
        </row>
        <row r="9232">
          <cell r="H9232">
            <v>15010586</v>
          </cell>
          <cell r="I9232" t="str">
            <v>115,03 $</v>
          </cell>
          <cell r="J9232" t="str">
            <v xml:space="preserve">Ilha do Pico, Verdelho </v>
          </cell>
          <cell r="K9232">
            <v>6</v>
          </cell>
          <cell r="L9232">
            <v>750</v>
          </cell>
        </row>
        <row r="9233">
          <cell r="H9233">
            <v>14855915</v>
          </cell>
          <cell r="I9233" t="str">
            <v>48,98 $</v>
          </cell>
          <cell r="J9233" t="str">
            <v>Terras de Lava, Terroir Vulcan ico</v>
          </cell>
          <cell r="K9233">
            <v>6</v>
          </cell>
          <cell r="L9233">
            <v>750</v>
          </cell>
        </row>
        <row r="9234">
          <cell r="H9234">
            <v>14855907</v>
          </cell>
          <cell r="I9234" t="str">
            <v>53,02 $</v>
          </cell>
          <cell r="J9234" t="str">
            <v>Terras de Lava, Terroir Vulcan ico</v>
          </cell>
          <cell r="K9234">
            <v>6</v>
          </cell>
          <cell r="L9234">
            <v>750</v>
          </cell>
        </row>
        <row r="9235">
          <cell r="H9235">
            <v>15010498</v>
          </cell>
          <cell r="I9235" t="str">
            <v>125,82 $</v>
          </cell>
          <cell r="J9235" t="str">
            <v xml:space="preserve">Sarava, Skin Contact </v>
          </cell>
          <cell r="K9235">
            <v>12</v>
          </cell>
          <cell r="L9235">
            <v>750</v>
          </cell>
        </row>
        <row r="9236">
          <cell r="H9236">
            <v>15010877</v>
          </cell>
          <cell r="I9236" t="str">
            <v>116,83 $</v>
          </cell>
          <cell r="J9236" t="str">
            <v xml:space="preserve">Sarava, Branco </v>
          </cell>
          <cell r="K9236">
            <v>12</v>
          </cell>
          <cell r="L9236">
            <v>750</v>
          </cell>
        </row>
        <row r="9237">
          <cell r="H9237">
            <v>14830460</v>
          </cell>
          <cell r="I9237" t="str">
            <v>36,70 $</v>
          </cell>
          <cell r="J9237" t="str">
            <v xml:space="preserve">Irreverente </v>
          </cell>
          <cell r="K9237">
            <v>12</v>
          </cell>
          <cell r="L9237">
            <v>750</v>
          </cell>
        </row>
        <row r="9238">
          <cell r="H9238">
            <v>14862621</v>
          </cell>
          <cell r="I9238" t="str">
            <v>39,69 $</v>
          </cell>
          <cell r="J9238" t="str">
            <v xml:space="preserve">Touriga Nacional </v>
          </cell>
          <cell r="K9238">
            <v>6</v>
          </cell>
          <cell r="L9238">
            <v>750</v>
          </cell>
        </row>
        <row r="9239">
          <cell r="H9239">
            <v>14753775</v>
          </cell>
          <cell r="I9239" t="str">
            <v>29,96 $</v>
          </cell>
          <cell r="J9239" t="str">
            <v xml:space="preserve">Adro da Se, Dao Reserve </v>
          </cell>
          <cell r="K9239">
            <v>6</v>
          </cell>
          <cell r="L9239">
            <v>750</v>
          </cell>
        </row>
        <row r="9240">
          <cell r="H9240">
            <v>14752668</v>
          </cell>
          <cell r="I9240" t="str">
            <v>29,96 $</v>
          </cell>
          <cell r="J9240" t="str">
            <v xml:space="preserve">Adro da Se, Encruzado </v>
          </cell>
          <cell r="K9240">
            <v>6</v>
          </cell>
          <cell r="L9240">
            <v>750</v>
          </cell>
        </row>
        <row r="9241">
          <cell r="H9241">
            <v>15011984</v>
          </cell>
          <cell r="I9241" t="str">
            <v>360,66 $</v>
          </cell>
          <cell r="J9241" t="str">
            <v xml:space="preserve">Veuve Clicquot, Eiffel Tower </v>
          </cell>
          <cell r="K9241">
            <v>1</v>
          </cell>
          <cell r="L9241">
            <v>3000</v>
          </cell>
        </row>
        <row r="9242">
          <cell r="H9242">
            <v>15012071</v>
          </cell>
          <cell r="I9242" t="str">
            <v>466,04 $</v>
          </cell>
          <cell r="J9242" t="str">
            <v xml:space="preserve">Ardbeg, Arrrrrrrdbeg CR </v>
          </cell>
          <cell r="K9242">
            <v>6</v>
          </cell>
          <cell r="L9242">
            <v>700</v>
          </cell>
        </row>
        <row r="9243">
          <cell r="H9243">
            <v>15011554</v>
          </cell>
          <cell r="I9243" t="str">
            <v>480,02 $</v>
          </cell>
          <cell r="J9243" t="str">
            <v xml:space="preserve">Ardbeg, Ardcore CR </v>
          </cell>
          <cell r="K9243">
            <v>6</v>
          </cell>
          <cell r="L9243">
            <v>750</v>
          </cell>
        </row>
        <row r="9244">
          <cell r="H9244">
            <v>14935069</v>
          </cell>
          <cell r="I9244" t="str">
            <v>301,13 $</v>
          </cell>
          <cell r="J9244" t="str">
            <v xml:space="preserve">Veuve Clicquot, Rich </v>
          </cell>
          <cell r="K9244">
            <v>3</v>
          </cell>
          <cell r="L9244">
            <v>1500</v>
          </cell>
        </row>
        <row r="9245">
          <cell r="H9245">
            <v>15011802</v>
          </cell>
          <cell r="I9245" t="str">
            <v>62,91 $</v>
          </cell>
          <cell r="J9245" t="str">
            <v xml:space="preserve">Federa, Profondo </v>
          </cell>
          <cell r="K9245">
            <v>6</v>
          </cell>
          <cell r="L9245">
            <v>750</v>
          </cell>
        </row>
        <row r="9246">
          <cell r="H9246">
            <v>14753185</v>
          </cell>
          <cell r="I9246" t="str">
            <v>32,20 $</v>
          </cell>
          <cell r="J9246" t="str">
            <v xml:space="preserve">Eloquente, Dao </v>
          </cell>
          <cell r="K9246">
            <v>12</v>
          </cell>
          <cell r="L9246">
            <v>750</v>
          </cell>
        </row>
        <row r="9247">
          <cell r="H9247">
            <v>15013832</v>
          </cell>
          <cell r="I9247" t="str">
            <v>619,85 $</v>
          </cell>
          <cell r="J9247" t="str">
            <v xml:space="preserve">Dom Perignon, Luminous Rosé </v>
          </cell>
          <cell r="K9247">
            <v>3</v>
          </cell>
          <cell r="L9247">
            <v>750</v>
          </cell>
        </row>
        <row r="9248">
          <cell r="H9248">
            <v>14830865</v>
          </cell>
          <cell r="I9248" t="str">
            <v>24,26 $</v>
          </cell>
          <cell r="J9248" t="str">
            <v xml:space="preserve">Vilena, Vinho Tinto </v>
          </cell>
          <cell r="K9248">
            <v>12</v>
          </cell>
          <cell r="L9248">
            <v>750</v>
          </cell>
        </row>
        <row r="9249">
          <cell r="H9249">
            <v>14818516</v>
          </cell>
          <cell r="I9249" t="str">
            <v>209,10 $</v>
          </cell>
          <cell r="J9249" t="str">
            <v xml:space="preserve">Grüner Veltliner, Tom Dockner </v>
          </cell>
          <cell r="K9249">
            <v>12</v>
          </cell>
          <cell r="L9249">
            <v>750</v>
          </cell>
        </row>
        <row r="9250">
          <cell r="H9250">
            <v>15014739</v>
          </cell>
          <cell r="I9250" t="str">
            <v>83,58 $</v>
          </cell>
          <cell r="J9250" t="str">
            <v xml:space="preserve">Hetszolo, Dry Furmint Organic </v>
          </cell>
          <cell r="K9250">
            <v>12</v>
          </cell>
          <cell r="L9250">
            <v>750</v>
          </cell>
        </row>
        <row r="9251">
          <cell r="H9251">
            <v>15015483</v>
          </cell>
          <cell r="I9251" t="str">
            <v>57,96 $</v>
          </cell>
          <cell r="J9251" t="str">
            <v>Antica Distilleria Quaglia, No cciola</v>
          </cell>
          <cell r="K9251">
            <v>6</v>
          </cell>
          <cell r="L9251">
            <v>700</v>
          </cell>
        </row>
        <row r="9252">
          <cell r="H9252">
            <v>15015441</v>
          </cell>
          <cell r="I9252" t="str">
            <v>57,96 $</v>
          </cell>
          <cell r="J9252" t="str">
            <v>Antica Distilleria Quaglia, Sa mbuco</v>
          </cell>
          <cell r="K9252">
            <v>6</v>
          </cell>
          <cell r="L9252">
            <v>700</v>
          </cell>
        </row>
        <row r="9253">
          <cell r="H9253">
            <v>14779342</v>
          </cell>
          <cell r="I9253" t="str">
            <v>26,00 $</v>
          </cell>
          <cell r="J9253" t="str">
            <v xml:space="preserve">Lindemans, Pecheresse </v>
          </cell>
          <cell r="K9253">
            <v>12</v>
          </cell>
          <cell r="L9253">
            <v>355</v>
          </cell>
        </row>
        <row r="9254">
          <cell r="H9254">
            <v>14779449</v>
          </cell>
          <cell r="I9254" t="str">
            <v>38,00 $</v>
          </cell>
          <cell r="J9254" t="str">
            <v xml:space="preserve">La Guillotine </v>
          </cell>
          <cell r="K9254">
            <v>24</v>
          </cell>
          <cell r="L9254">
            <v>330</v>
          </cell>
        </row>
        <row r="9255">
          <cell r="H9255">
            <v>15015459</v>
          </cell>
          <cell r="I9255" t="str">
            <v>66,23 $</v>
          </cell>
          <cell r="J9255" t="str">
            <v>Antica Distilleria Quaglia, Za fferano</v>
          </cell>
          <cell r="K9255">
            <v>6</v>
          </cell>
          <cell r="L9255">
            <v>700</v>
          </cell>
        </row>
        <row r="9256">
          <cell r="H9256">
            <v>14902531</v>
          </cell>
          <cell r="I9256" t="str">
            <v>64,88 $</v>
          </cell>
          <cell r="J9256" t="str">
            <v>Antica Distilleria Quaglia, Ra barbaro</v>
          </cell>
          <cell r="K9256">
            <v>6</v>
          </cell>
          <cell r="L9256">
            <v>700</v>
          </cell>
        </row>
        <row r="9257">
          <cell r="H9257">
            <v>14902515</v>
          </cell>
          <cell r="I9257" t="str">
            <v>51,58 $</v>
          </cell>
          <cell r="J9257" t="str">
            <v>Antica Distilleria Quaglia, Fe rnet</v>
          </cell>
          <cell r="K9257">
            <v>6</v>
          </cell>
          <cell r="L9257">
            <v>700</v>
          </cell>
        </row>
        <row r="9258">
          <cell r="H9258">
            <v>14850760</v>
          </cell>
          <cell r="I9258" t="str">
            <v>42,00 $</v>
          </cell>
          <cell r="J9258" t="str">
            <v>Lindemans Framboise Belgian La mbic Ale</v>
          </cell>
          <cell r="K9258">
            <v>1</v>
          </cell>
          <cell r="L9258">
            <v>20000</v>
          </cell>
        </row>
        <row r="9259">
          <cell r="H9259">
            <v>14851543</v>
          </cell>
          <cell r="I9259" t="str">
            <v>42,00 $</v>
          </cell>
          <cell r="J9259" t="str">
            <v xml:space="preserve">Lindemans Kriek </v>
          </cell>
          <cell r="K9259">
            <v>1</v>
          </cell>
          <cell r="L9259">
            <v>20000</v>
          </cell>
        </row>
        <row r="9260">
          <cell r="H9260">
            <v>14779254</v>
          </cell>
          <cell r="I9260" t="str">
            <v>26,00 $</v>
          </cell>
          <cell r="J9260" t="str">
            <v xml:space="preserve">Lindemans, Cassis </v>
          </cell>
          <cell r="K9260">
            <v>12</v>
          </cell>
          <cell r="L9260">
            <v>355</v>
          </cell>
        </row>
        <row r="9261">
          <cell r="H9261">
            <v>14846314</v>
          </cell>
          <cell r="I9261" t="str">
            <v>31,45 $</v>
          </cell>
          <cell r="J9261" t="str">
            <v>Castillo de Jumilla, Monastrel l Tempranillo</v>
          </cell>
          <cell r="K9261">
            <v>12</v>
          </cell>
          <cell r="L9261">
            <v>750</v>
          </cell>
        </row>
        <row r="9262">
          <cell r="H9262">
            <v>14950200</v>
          </cell>
          <cell r="I9262" t="str">
            <v>167,14 $</v>
          </cell>
          <cell r="J9262" t="str">
            <v>Four Star, Cabernet Sauvignon Napa Valley</v>
          </cell>
          <cell r="K9262">
            <v>12</v>
          </cell>
          <cell r="L9262">
            <v>750</v>
          </cell>
        </row>
        <row r="9263">
          <cell r="H9263">
            <v>15018553</v>
          </cell>
          <cell r="I9263" t="str">
            <v>305,55 $</v>
          </cell>
          <cell r="J9263" t="str">
            <v>Moulin Touchais, Moulin Toucha is</v>
          </cell>
          <cell r="K9263">
            <v>12</v>
          </cell>
          <cell r="L9263">
            <v>750</v>
          </cell>
        </row>
        <row r="9264">
          <cell r="H9264">
            <v>14866294</v>
          </cell>
          <cell r="I9264" t="str">
            <v>148,81 $</v>
          </cell>
          <cell r="J9264" t="str">
            <v>Inniskillin, Montague Chardonn ay</v>
          </cell>
          <cell r="K9264">
            <v>12</v>
          </cell>
          <cell r="L9264">
            <v>750</v>
          </cell>
        </row>
        <row r="9265">
          <cell r="H9265">
            <v>14837362</v>
          </cell>
          <cell r="I9265" t="str">
            <v>100,45 $</v>
          </cell>
          <cell r="J9265" t="str">
            <v>Inniskillin, E&amp;W Cabernet Shir az</v>
          </cell>
          <cell r="K9265">
            <v>12</v>
          </cell>
          <cell r="L9265">
            <v>750</v>
          </cell>
        </row>
        <row r="9266">
          <cell r="H9266">
            <v>14878199</v>
          </cell>
          <cell r="I9266" t="str">
            <v>12,00 $</v>
          </cell>
          <cell r="J9266" t="str">
            <v>Bodegas Esteban Martin, Windso r Rouge</v>
          </cell>
          <cell r="K9266">
            <v>12</v>
          </cell>
          <cell r="L9266">
            <v>750</v>
          </cell>
        </row>
        <row r="9267">
          <cell r="H9267">
            <v>14877866</v>
          </cell>
          <cell r="I9267" t="str">
            <v>12,00 $</v>
          </cell>
          <cell r="J9267" t="str">
            <v>Bodegas Esteban Martin, Windso r Blanc</v>
          </cell>
          <cell r="K9267">
            <v>12</v>
          </cell>
          <cell r="L9267">
            <v>750</v>
          </cell>
        </row>
        <row r="9268">
          <cell r="H9268">
            <v>14968670</v>
          </cell>
          <cell r="I9268" t="str">
            <v>68,28 $</v>
          </cell>
          <cell r="J9268" t="str">
            <v xml:space="preserve">Niño Mimado, Chardonnay </v>
          </cell>
          <cell r="K9268">
            <v>6</v>
          </cell>
          <cell r="L9268">
            <v>750</v>
          </cell>
        </row>
        <row r="9269">
          <cell r="H9269">
            <v>14821862</v>
          </cell>
          <cell r="I9269" t="str">
            <v>93,16 $</v>
          </cell>
          <cell r="J9269" t="str">
            <v xml:space="preserve">Mina Velha Branco </v>
          </cell>
          <cell r="K9269">
            <v>12</v>
          </cell>
          <cell r="L9269">
            <v>750</v>
          </cell>
        </row>
        <row r="9270">
          <cell r="H9270">
            <v>14847915</v>
          </cell>
          <cell r="I9270" t="str">
            <v>384,19 $</v>
          </cell>
          <cell r="J9270" t="str">
            <v>Capanna, Brunello di Montalcin o Riserva</v>
          </cell>
          <cell r="K9270">
            <v>6</v>
          </cell>
          <cell r="L9270">
            <v>750</v>
          </cell>
        </row>
        <row r="9271">
          <cell r="H9271">
            <v>15019767</v>
          </cell>
          <cell r="I9271" t="str">
            <v>69,00 $</v>
          </cell>
          <cell r="J9271" t="str">
            <v xml:space="preserve">Falua, Reserva Unoaked </v>
          </cell>
          <cell r="K9271">
            <v>6</v>
          </cell>
          <cell r="L9271">
            <v>750</v>
          </cell>
        </row>
        <row r="9272">
          <cell r="H9272">
            <v>14738461</v>
          </cell>
          <cell r="I9272" t="str">
            <v>65,18 $</v>
          </cell>
          <cell r="J9272" t="str">
            <v xml:space="preserve">Novaia, Valpolicella </v>
          </cell>
          <cell r="K9272">
            <v>12</v>
          </cell>
          <cell r="L9272">
            <v>750</v>
          </cell>
        </row>
        <row r="9273">
          <cell r="H9273">
            <v>15028823</v>
          </cell>
          <cell r="I9273" t="str">
            <v>136,06 $</v>
          </cell>
          <cell r="J9273" t="str">
            <v xml:space="preserve">Cantina Giardino, TU </v>
          </cell>
          <cell r="K9273">
            <v>12</v>
          </cell>
          <cell r="L9273">
            <v>750</v>
          </cell>
        </row>
        <row r="9274">
          <cell r="H9274">
            <v>15028727</v>
          </cell>
          <cell r="I9274" t="str">
            <v>136,06 $</v>
          </cell>
          <cell r="J9274" t="str">
            <v xml:space="preserve">Cantina Giardino, RE </v>
          </cell>
          <cell r="K9274">
            <v>12</v>
          </cell>
          <cell r="L9274">
            <v>750</v>
          </cell>
        </row>
        <row r="9275">
          <cell r="H9275">
            <v>14845186</v>
          </cell>
          <cell r="I9275" t="str">
            <v>23,70 $</v>
          </cell>
          <cell r="J9275" t="str">
            <v xml:space="preserve">Bayanegra, Airen </v>
          </cell>
          <cell r="K9275">
            <v>12</v>
          </cell>
          <cell r="L9275">
            <v>750</v>
          </cell>
        </row>
        <row r="9276">
          <cell r="H9276">
            <v>14845178</v>
          </cell>
          <cell r="I9276" t="str">
            <v>23,70 $</v>
          </cell>
          <cell r="J9276" t="str">
            <v xml:space="preserve">Bayanegra, Tempranillo </v>
          </cell>
          <cell r="K9276">
            <v>12</v>
          </cell>
          <cell r="L9276">
            <v>750</v>
          </cell>
        </row>
        <row r="9277">
          <cell r="H9277">
            <v>14756124</v>
          </cell>
          <cell r="I9277" t="str">
            <v>64,70 $</v>
          </cell>
          <cell r="J9277" t="str">
            <v xml:space="preserve">Franchetto, La Capellina </v>
          </cell>
          <cell r="K9277">
            <v>12</v>
          </cell>
          <cell r="L9277">
            <v>750</v>
          </cell>
        </row>
        <row r="9278">
          <cell r="H9278">
            <v>14878199</v>
          </cell>
          <cell r="I9278" t="str">
            <v>12,00 $</v>
          </cell>
          <cell r="J9278" t="str">
            <v>Bodegas Esteban Martin, Windso r Rouge</v>
          </cell>
          <cell r="K9278">
            <v>12</v>
          </cell>
          <cell r="L9278">
            <v>750</v>
          </cell>
        </row>
        <row r="9279">
          <cell r="H9279">
            <v>15039311</v>
          </cell>
          <cell r="I9279" t="str">
            <v>172,00 $</v>
          </cell>
          <cell r="J9279" t="str">
            <v xml:space="preserve">Daishichi Kimoto </v>
          </cell>
          <cell r="K9279">
            <v>6</v>
          </cell>
          <cell r="L9279">
            <v>720</v>
          </cell>
        </row>
        <row r="9280">
          <cell r="H9280">
            <v>14761812</v>
          </cell>
          <cell r="I9280" t="str">
            <v>84,48 $</v>
          </cell>
          <cell r="J9280" t="str">
            <v>Casa Di Monte, Chianti Montesp ertoli Riserva</v>
          </cell>
          <cell r="K9280">
            <v>12</v>
          </cell>
          <cell r="L9280">
            <v>750</v>
          </cell>
        </row>
        <row r="9281">
          <cell r="H9281">
            <v>14837362</v>
          </cell>
          <cell r="I9281" t="str">
            <v>100,45 $</v>
          </cell>
          <cell r="J9281" t="str">
            <v>Inniskillin, E&amp;W Cabernet Shir az</v>
          </cell>
          <cell r="K9281">
            <v>12</v>
          </cell>
          <cell r="L9281">
            <v>750</v>
          </cell>
        </row>
        <row r="9282">
          <cell r="H9282">
            <v>14741037</v>
          </cell>
          <cell r="I9282" t="str">
            <v>89,38 $</v>
          </cell>
          <cell r="J9282" t="str">
            <v>Domaine de la Voltonnerie Les Vallées</v>
          </cell>
          <cell r="K9282">
            <v>6</v>
          </cell>
          <cell r="L9282">
            <v>750</v>
          </cell>
        </row>
        <row r="9283">
          <cell r="H9283">
            <v>15061607</v>
          </cell>
          <cell r="I9283" t="str">
            <v>204,00 $</v>
          </cell>
          <cell r="J9283" t="str">
            <v xml:space="preserve">Pearl Morissette, Oxyde </v>
          </cell>
          <cell r="K9283">
            <v>12</v>
          </cell>
          <cell r="L9283">
            <v>750</v>
          </cell>
        </row>
        <row r="9284">
          <cell r="H9284">
            <v>15061631</v>
          </cell>
          <cell r="I9284" t="str">
            <v>204,00 $</v>
          </cell>
          <cell r="J9284" t="str">
            <v xml:space="preserve">Pearl Morissette, Chamboulé </v>
          </cell>
          <cell r="K9284">
            <v>12</v>
          </cell>
          <cell r="L9284">
            <v>750</v>
          </cell>
        </row>
        <row r="9285">
          <cell r="H9285">
            <v>14812165</v>
          </cell>
          <cell r="I9285" t="str">
            <v>142,00 $</v>
          </cell>
          <cell r="J9285" t="str">
            <v xml:space="preserve">Okunomatsu, Sakura </v>
          </cell>
          <cell r="K9285">
            <v>6</v>
          </cell>
          <cell r="L9285">
            <v>720</v>
          </cell>
        </row>
        <row r="9286">
          <cell r="H9286">
            <v>14768774</v>
          </cell>
          <cell r="I9286" t="str">
            <v>65,06 $</v>
          </cell>
          <cell r="J9286" t="str">
            <v>Serodes &amp; Kovac, Tacherons Pin ot Noir</v>
          </cell>
          <cell r="K9286">
            <v>12</v>
          </cell>
          <cell r="L9286">
            <v>750</v>
          </cell>
        </row>
        <row r="9287">
          <cell r="H9287">
            <v>14877866</v>
          </cell>
          <cell r="I9287" t="str">
            <v>12,00 $</v>
          </cell>
          <cell r="J9287" t="str">
            <v>Bodegas Esteban Martin, Windso r Blanc</v>
          </cell>
          <cell r="K9287">
            <v>12</v>
          </cell>
          <cell r="L9287">
            <v>750</v>
          </cell>
        </row>
        <row r="9288">
          <cell r="H9288">
            <v>15065747</v>
          </cell>
          <cell r="I9288" t="str">
            <v>97,92 $</v>
          </cell>
          <cell r="J9288" t="str">
            <v xml:space="preserve">Sunsplit IPA </v>
          </cell>
          <cell r="K9288">
            <v>24</v>
          </cell>
          <cell r="L9288">
            <v>473</v>
          </cell>
        </row>
        <row r="9289">
          <cell r="H9289">
            <v>15026861</v>
          </cell>
          <cell r="I9289" t="str">
            <v>10,50 $</v>
          </cell>
          <cell r="J9289" t="str">
            <v xml:space="preserve">Averse, gin </v>
          </cell>
          <cell r="K9289">
            <v>3</v>
          </cell>
          <cell r="L9289">
            <v>1000</v>
          </cell>
        </row>
        <row r="9290">
          <cell r="H9290">
            <v>15026967</v>
          </cell>
          <cell r="I9290" t="str">
            <v>9,00 $</v>
          </cell>
          <cell r="J9290" t="str">
            <v>Averse, Liqueur Vanille Gallia no</v>
          </cell>
          <cell r="K9290">
            <v>3</v>
          </cell>
          <cell r="L9290">
            <v>1000</v>
          </cell>
        </row>
        <row r="9291">
          <cell r="H9291">
            <v>15026596</v>
          </cell>
          <cell r="I9291" t="str">
            <v>9,00 $</v>
          </cell>
          <cell r="J9291" t="str">
            <v xml:space="preserve">Averse, Vodka </v>
          </cell>
          <cell r="K9291">
            <v>3</v>
          </cell>
          <cell r="L9291">
            <v>1000</v>
          </cell>
        </row>
        <row r="9292">
          <cell r="H9292">
            <v>14765506</v>
          </cell>
          <cell r="I9292" t="str">
            <v>30,00 $</v>
          </cell>
          <cell r="J9292" t="str">
            <v xml:space="preserve">Mazzaro pinot grigio </v>
          </cell>
          <cell r="K9292">
            <v>12</v>
          </cell>
          <cell r="L9292">
            <v>750</v>
          </cell>
        </row>
        <row r="9293">
          <cell r="H9293">
            <v>14765178</v>
          </cell>
          <cell r="I9293" t="str">
            <v>30,00 $</v>
          </cell>
          <cell r="J9293" t="str">
            <v xml:space="preserve">Mazzaro, Sangiovese </v>
          </cell>
          <cell r="K9293">
            <v>12</v>
          </cell>
          <cell r="L9293">
            <v>750</v>
          </cell>
        </row>
        <row r="9294">
          <cell r="H9294">
            <v>14909485</v>
          </cell>
          <cell r="I9294" t="str">
            <v>160,84 $</v>
          </cell>
          <cell r="J9294" t="str">
            <v>Jean Yves Péron, la Tour Saraz ine</v>
          </cell>
          <cell r="K9294">
            <v>6</v>
          </cell>
          <cell r="L9294">
            <v>750</v>
          </cell>
        </row>
        <row r="9295">
          <cell r="H9295">
            <v>14909143</v>
          </cell>
          <cell r="I9295" t="str">
            <v>194,70 $</v>
          </cell>
          <cell r="J9295" t="str">
            <v xml:space="preserve">Jean Yves Péron, les Barrieux </v>
          </cell>
          <cell r="K9295">
            <v>6</v>
          </cell>
          <cell r="L9295">
            <v>750</v>
          </cell>
        </row>
        <row r="9296">
          <cell r="H9296">
            <v>14909354</v>
          </cell>
          <cell r="I9296" t="str">
            <v>253,96 $</v>
          </cell>
          <cell r="J9296" t="str">
            <v>Jean Yves Péron, la Grande jou rnée</v>
          </cell>
          <cell r="K9296">
            <v>6</v>
          </cell>
          <cell r="L9296">
            <v>750</v>
          </cell>
        </row>
        <row r="9297">
          <cell r="H9297">
            <v>14909688</v>
          </cell>
          <cell r="I9297" t="str">
            <v>126,98 $</v>
          </cell>
          <cell r="J9297" t="str">
            <v>Jean Yves Péron, Vicini moscat o</v>
          </cell>
          <cell r="K9297">
            <v>6</v>
          </cell>
          <cell r="L9297">
            <v>750</v>
          </cell>
        </row>
        <row r="9298">
          <cell r="H9298">
            <v>14909151</v>
          </cell>
          <cell r="I9298" t="str">
            <v>101,58 $</v>
          </cell>
          <cell r="J9298" t="str">
            <v>Jean Yves Péron, Vicini barber a</v>
          </cell>
          <cell r="K9298">
            <v>6</v>
          </cell>
          <cell r="L9298">
            <v>750</v>
          </cell>
        </row>
        <row r="9299">
          <cell r="H9299">
            <v>14909514</v>
          </cell>
          <cell r="I9299" t="str">
            <v>107,84 $</v>
          </cell>
          <cell r="J9299" t="str">
            <v>Jean Yves Péron, Vicini barber a reserve</v>
          </cell>
          <cell r="K9299">
            <v>6</v>
          </cell>
          <cell r="L9299">
            <v>750</v>
          </cell>
        </row>
        <row r="9300">
          <cell r="H9300">
            <v>14909178</v>
          </cell>
          <cell r="I9300" t="str">
            <v>179,74 $</v>
          </cell>
          <cell r="J9300" t="str">
            <v>Jean Yves Péron, le Pas de l'O urs</v>
          </cell>
          <cell r="K9300">
            <v>6</v>
          </cell>
          <cell r="L9300">
            <v>750</v>
          </cell>
        </row>
        <row r="9301">
          <cell r="H9301">
            <v>14913151</v>
          </cell>
          <cell r="I9301" t="str">
            <v>98,85 $</v>
          </cell>
          <cell r="J9301" t="str">
            <v>Mèdol Cartoixà (Magnum), Celle r 9+</v>
          </cell>
          <cell r="K9301">
            <v>6</v>
          </cell>
          <cell r="L9301">
            <v>1500</v>
          </cell>
        </row>
        <row r="9302">
          <cell r="H9302">
            <v>14918568</v>
          </cell>
          <cell r="I9302" t="str">
            <v>60,21 $</v>
          </cell>
          <cell r="J9302" t="str">
            <v xml:space="preserve">Cyatho, Pierola </v>
          </cell>
          <cell r="K9302">
            <v>12</v>
          </cell>
          <cell r="L9302">
            <v>750</v>
          </cell>
        </row>
        <row r="9303">
          <cell r="H9303">
            <v>14918218</v>
          </cell>
          <cell r="I9303" t="str">
            <v>97,06 $</v>
          </cell>
          <cell r="J9303" t="str">
            <v xml:space="preserve">Pierola, Pierola Crianza </v>
          </cell>
          <cell r="K9303">
            <v>12</v>
          </cell>
          <cell r="L9303">
            <v>750</v>
          </cell>
        </row>
        <row r="9304">
          <cell r="H9304">
            <v>14918226</v>
          </cell>
          <cell r="I9304" t="str">
            <v>87,17 $</v>
          </cell>
          <cell r="J9304" t="str">
            <v xml:space="preserve">Traslascuestas Roble, Pierola </v>
          </cell>
          <cell r="K9304">
            <v>12</v>
          </cell>
          <cell r="L9304">
            <v>750</v>
          </cell>
        </row>
        <row r="9305">
          <cell r="H9305">
            <v>14918234</v>
          </cell>
          <cell r="I9305" t="str">
            <v>87,17 $</v>
          </cell>
          <cell r="J9305" t="str">
            <v xml:space="preserve">Traslascuestas Roble, Pierola </v>
          </cell>
          <cell r="K9305">
            <v>6</v>
          </cell>
          <cell r="L9305">
            <v>1500</v>
          </cell>
        </row>
        <row r="9306">
          <cell r="H9306">
            <v>14918242</v>
          </cell>
          <cell r="I9306" t="str">
            <v>73,24 $</v>
          </cell>
          <cell r="J9306" t="str">
            <v xml:space="preserve">Pierola, Pierola Reserva </v>
          </cell>
          <cell r="K9306">
            <v>6</v>
          </cell>
          <cell r="L9306">
            <v>750</v>
          </cell>
        </row>
        <row r="9307">
          <cell r="H9307">
            <v>14922461</v>
          </cell>
          <cell r="I9307" t="str">
            <v>55,42 $</v>
          </cell>
          <cell r="J9307" t="str">
            <v>Decibel, Hawkes Bay Crownthorp e Vineyard Sauvignon Blanc</v>
          </cell>
          <cell r="K9307">
            <v>6</v>
          </cell>
          <cell r="L9307">
            <v>750</v>
          </cell>
        </row>
        <row r="9308">
          <cell r="H9308">
            <v>14922938</v>
          </cell>
          <cell r="I9308" t="str">
            <v>176,88 $</v>
          </cell>
          <cell r="J9308" t="str">
            <v xml:space="preserve">Testify, 'TeAwanga' Chardonnay </v>
          </cell>
          <cell r="K9308">
            <v>6</v>
          </cell>
          <cell r="L9308">
            <v>750</v>
          </cell>
        </row>
        <row r="9309">
          <cell r="H9309">
            <v>14922364</v>
          </cell>
          <cell r="I9309" t="str">
            <v>247,64 $</v>
          </cell>
          <cell r="J9309" t="str">
            <v>Testify, Martinborough Pinot N oir</v>
          </cell>
          <cell r="K9309">
            <v>6</v>
          </cell>
          <cell r="L9309">
            <v>750</v>
          </cell>
        </row>
        <row r="9310">
          <cell r="H9310">
            <v>14797604</v>
          </cell>
          <cell r="I9310" t="str">
            <v>52,33 $</v>
          </cell>
          <cell r="J9310" t="str">
            <v xml:space="preserve">Adaras, Lluvia </v>
          </cell>
          <cell r="K9310">
            <v>12</v>
          </cell>
          <cell r="L9310">
            <v>750</v>
          </cell>
        </row>
        <row r="9311">
          <cell r="H9311">
            <v>14935667</v>
          </cell>
          <cell r="I9311" t="str">
            <v>113,95 $</v>
          </cell>
          <cell r="J9311" t="str">
            <v xml:space="preserve">Château Peyrou </v>
          </cell>
          <cell r="K9311">
            <v>12</v>
          </cell>
          <cell r="L9311">
            <v>750</v>
          </cell>
        </row>
        <row r="9312">
          <cell r="H9312">
            <v>14944871</v>
          </cell>
          <cell r="I9312" t="str">
            <v>153,67 $</v>
          </cell>
          <cell r="J9312" t="str">
            <v>Domaine Testut, Chablis 1er cr u Forêts</v>
          </cell>
          <cell r="K9312">
            <v>6</v>
          </cell>
          <cell r="L9312">
            <v>750</v>
          </cell>
        </row>
        <row r="9313">
          <cell r="H9313">
            <v>14944854</v>
          </cell>
          <cell r="I9313" t="str">
            <v>126,71 $</v>
          </cell>
          <cell r="J9313" t="str">
            <v>Domaine Testut, Chablis 1er Cr u Vaillons</v>
          </cell>
          <cell r="K9313">
            <v>6</v>
          </cell>
          <cell r="L9313">
            <v>750</v>
          </cell>
        </row>
        <row r="9314">
          <cell r="H9314">
            <v>14937355</v>
          </cell>
          <cell r="I9314" t="str">
            <v>103,35 $</v>
          </cell>
          <cell r="J9314" t="str">
            <v>Fabrice Gasnier, Chinon Le Clo s de la Cure</v>
          </cell>
          <cell r="K9314">
            <v>12</v>
          </cell>
          <cell r="L9314">
            <v>750</v>
          </cell>
        </row>
        <row r="9315">
          <cell r="H9315">
            <v>14952758</v>
          </cell>
          <cell r="I9315" t="str">
            <v>126,58 $</v>
          </cell>
          <cell r="J9315" t="str">
            <v>Domaine Olivier Morin, Constan ce</v>
          </cell>
          <cell r="K9315">
            <v>12</v>
          </cell>
          <cell r="L9315">
            <v>750</v>
          </cell>
        </row>
        <row r="9316">
          <cell r="H9316">
            <v>14953970</v>
          </cell>
          <cell r="I9316" t="str">
            <v>109,64 $</v>
          </cell>
          <cell r="J9316" t="str">
            <v xml:space="preserve">Adèle, Cazottes </v>
          </cell>
          <cell r="K9316">
            <v>12</v>
          </cell>
          <cell r="L9316">
            <v>750</v>
          </cell>
        </row>
        <row r="9317">
          <cell r="H9317">
            <v>14961021</v>
          </cell>
          <cell r="I9317" t="str">
            <v>196,22 $</v>
          </cell>
          <cell r="J9317" t="str">
            <v xml:space="preserve">Bichi, Pet Mex </v>
          </cell>
          <cell r="K9317">
            <v>12</v>
          </cell>
          <cell r="L9317">
            <v>750</v>
          </cell>
        </row>
        <row r="9318">
          <cell r="H9318">
            <v>14961646</v>
          </cell>
          <cell r="I9318" t="str">
            <v>196,22 $</v>
          </cell>
          <cell r="J9318" t="str">
            <v xml:space="preserve">Bichi, Azul El Héroe </v>
          </cell>
          <cell r="K9318">
            <v>12</v>
          </cell>
          <cell r="L9318">
            <v>750</v>
          </cell>
        </row>
        <row r="9319">
          <cell r="H9319">
            <v>14960694</v>
          </cell>
          <cell r="I9319" t="str">
            <v>150,08 $</v>
          </cell>
          <cell r="J9319" t="str">
            <v>L2851 Cantina Clavesana Terra Piemonte Spumante DOC</v>
          </cell>
          <cell r="K9319">
            <v>6</v>
          </cell>
          <cell r="L9319">
            <v>750</v>
          </cell>
        </row>
        <row r="9320">
          <cell r="H9320">
            <v>14960707</v>
          </cell>
          <cell r="I9320" t="str">
            <v>121,32 $</v>
          </cell>
          <cell r="J9320" t="str">
            <v>L2849 Cantina Clavesana Terra Barolo DOCG</v>
          </cell>
          <cell r="K9320">
            <v>6</v>
          </cell>
          <cell r="L9320">
            <v>750</v>
          </cell>
        </row>
        <row r="9321">
          <cell r="H9321">
            <v>14960926</v>
          </cell>
          <cell r="I9321" t="str">
            <v>35,95 $</v>
          </cell>
          <cell r="J9321" t="str">
            <v>L2850 Cantina Clavesana Terra Roero Arneis DOCG</v>
          </cell>
          <cell r="K9321">
            <v>6</v>
          </cell>
          <cell r="L9321">
            <v>750</v>
          </cell>
        </row>
        <row r="9322">
          <cell r="H9322">
            <v>14838605</v>
          </cell>
          <cell r="I9322" t="str">
            <v>22,64 $</v>
          </cell>
          <cell r="J9322" t="str">
            <v>La Ronciere, Cantoalba Pinot N oir</v>
          </cell>
          <cell r="K9322">
            <v>6</v>
          </cell>
          <cell r="L9322">
            <v>750</v>
          </cell>
        </row>
        <row r="9323">
          <cell r="H9323">
            <v>14963836</v>
          </cell>
          <cell r="I9323" t="str">
            <v>110,82 $</v>
          </cell>
          <cell r="J9323" t="str">
            <v xml:space="preserve">Apogée </v>
          </cell>
          <cell r="K9323">
            <v>6</v>
          </cell>
          <cell r="L9323">
            <v>750</v>
          </cell>
        </row>
        <row r="9324">
          <cell r="H9324">
            <v>14761409</v>
          </cell>
          <cell r="I9324" t="str">
            <v>35,95 $</v>
          </cell>
          <cell r="J9324" t="str">
            <v>Diamond, Busuioaca De Bohotin Sec</v>
          </cell>
          <cell r="K9324">
            <v>4</v>
          </cell>
          <cell r="L9324">
            <v>750</v>
          </cell>
        </row>
        <row r="9325">
          <cell r="H9325">
            <v>14761417</v>
          </cell>
          <cell r="I9325" t="str">
            <v>35,95 $</v>
          </cell>
          <cell r="J9325" t="str">
            <v>Diamond, Busuioaca De Bohotin Demidulce</v>
          </cell>
          <cell r="K9325">
            <v>4</v>
          </cell>
          <cell r="L9325">
            <v>750</v>
          </cell>
        </row>
        <row r="9326">
          <cell r="H9326">
            <v>14770364</v>
          </cell>
          <cell r="I9326" t="str">
            <v>38,94 $</v>
          </cell>
          <cell r="J9326" t="str">
            <v>Diamond Magnum, Busuioaca De B ohotin Sec</v>
          </cell>
          <cell r="K9326">
            <v>2</v>
          </cell>
          <cell r="L9326">
            <v>1500</v>
          </cell>
        </row>
        <row r="9327">
          <cell r="H9327">
            <v>14770786</v>
          </cell>
          <cell r="I9327" t="str">
            <v>38,94 $</v>
          </cell>
          <cell r="J9327" t="str">
            <v>Diamond Magnum, Busuioaca De B ohotin Demisec</v>
          </cell>
          <cell r="K9327">
            <v>2</v>
          </cell>
          <cell r="L9327">
            <v>1500</v>
          </cell>
        </row>
        <row r="9328">
          <cell r="H9328">
            <v>14761396</v>
          </cell>
          <cell r="I9328" t="str">
            <v>32,35 $</v>
          </cell>
          <cell r="J9328" t="str">
            <v>Husi, Busuioaca De Bohotin Dem idulce</v>
          </cell>
          <cell r="K9328">
            <v>12</v>
          </cell>
          <cell r="L9328">
            <v>750</v>
          </cell>
        </row>
        <row r="9329">
          <cell r="H9329">
            <v>14761433</v>
          </cell>
          <cell r="I9329" t="str">
            <v>35,95 $</v>
          </cell>
          <cell r="J9329" t="str">
            <v xml:space="preserve">Diamond, Zghihara de Husi </v>
          </cell>
          <cell r="K9329">
            <v>4</v>
          </cell>
          <cell r="L9329">
            <v>750</v>
          </cell>
        </row>
        <row r="9330">
          <cell r="H9330">
            <v>14761257</v>
          </cell>
          <cell r="I9330" t="str">
            <v>40,74 $</v>
          </cell>
          <cell r="J9330" t="str">
            <v xml:space="preserve">Diamond, Feteasca Neagra </v>
          </cell>
          <cell r="K9330">
            <v>4</v>
          </cell>
          <cell r="L9330">
            <v>750</v>
          </cell>
        </row>
        <row r="9331">
          <cell r="H9331">
            <v>14828896</v>
          </cell>
          <cell r="I9331" t="str">
            <v>246,48 $</v>
          </cell>
          <cell r="J9331" t="str">
            <v xml:space="preserve">Hennessy, VS Luminous </v>
          </cell>
          <cell r="K9331">
            <v>12</v>
          </cell>
          <cell r="L9331">
            <v>750</v>
          </cell>
        </row>
        <row r="9332">
          <cell r="H9332">
            <v>14883131</v>
          </cell>
          <cell r="I9332" t="str">
            <v>27,50 $</v>
          </cell>
          <cell r="J9332" t="str">
            <v>KWV, Classic Collection Sauvig non blanc</v>
          </cell>
          <cell r="K9332">
            <v>12</v>
          </cell>
          <cell r="L9332">
            <v>750</v>
          </cell>
        </row>
        <row r="9333">
          <cell r="H9333">
            <v>14884433</v>
          </cell>
          <cell r="I9333" t="str">
            <v>128,60 $</v>
          </cell>
          <cell r="J9333" t="str">
            <v>Mariage Parfait, Mariage Parfa it</v>
          </cell>
          <cell r="K9333">
            <v>12</v>
          </cell>
          <cell r="L9333">
            <v>1000</v>
          </cell>
        </row>
        <row r="9334">
          <cell r="H9334">
            <v>14884425</v>
          </cell>
          <cell r="I9334" t="str">
            <v>97,64 $</v>
          </cell>
          <cell r="J9334" t="str">
            <v>Maderista, Maderista Medium Dr y Reserve</v>
          </cell>
          <cell r="K9334">
            <v>6</v>
          </cell>
          <cell r="L9334">
            <v>750</v>
          </cell>
        </row>
        <row r="9335">
          <cell r="H9335">
            <v>14968733</v>
          </cell>
          <cell r="I9335" t="str">
            <v>47,63 $</v>
          </cell>
          <cell r="J9335" t="str">
            <v>Domaine de la bretonniere, Sau vignon blanc</v>
          </cell>
          <cell r="K9335">
            <v>12</v>
          </cell>
          <cell r="L9335">
            <v>750</v>
          </cell>
        </row>
        <row r="9336">
          <cell r="H9336">
            <v>14970201</v>
          </cell>
          <cell r="I9336" t="str">
            <v>67,52 $</v>
          </cell>
          <cell r="J9336" t="str">
            <v xml:space="preserve">Domaine Gigou, Jus de Terre </v>
          </cell>
          <cell r="K9336">
            <v>6</v>
          </cell>
          <cell r="L9336">
            <v>750</v>
          </cell>
        </row>
        <row r="9337">
          <cell r="H9337">
            <v>14970260</v>
          </cell>
          <cell r="I9337" t="str">
            <v>67,52 $</v>
          </cell>
          <cell r="J9337" t="str">
            <v xml:space="preserve">Domaine Gigou, Pineau d'Aunis </v>
          </cell>
          <cell r="K9337">
            <v>6</v>
          </cell>
          <cell r="L9337">
            <v>750</v>
          </cell>
        </row>
        <row r="9338">
          <cell r="H9338">
            <v>14970180</v>
          </cell>
          <cell r="I9338" t="str">
            <v>79,20 $</v>
          </cell>
          <cell r="J9338" t="str">
            <v xml:space="preserve">Domaine Gigou, cuvée gigou't </v>
          </cell>
          <cell r="K9338">
            <v>6</v>
          </cell>
          <cell r="L9338">
            <v>750</v>
          </cell>
        </row>
        <row r="9339">
          <cell r="H9339">
            <v>14972521</v>
          </cell>
          <cell r="I9339" t="str">
            <v>110,90 $</v>
          </cell>
          <cell r="J9339" t="str">
            <v>Bernard et Benoît Landron, Gam ay Toujours</v>
          </cell>
          <cell r="K9339">
            <v>12</v>
          </cell>
          <cell r="L9339">
            <v>750</v>
          </cell>
        </row>
        <row r="9340">
          <cell r="H9340">
            <v>14860052</v>
          </cell>
          <cell r="I9340" t="str">
            <v>64,80 $</v>
          </cell>
          <cell r="J9340" t="str">
            <v>Domini Veneti, Collezione Pruv iniano Valpolicella Ripasso Cl</v>
          </cell>
          <cell r="K9340">
            <v>6</v>
          </cell>
          <cell r="L9340">
            <v>750</v>
          </cell>
        </row>
        <row r="9341">
          <cell r="H9341">
            <v>14975079</v>
          </cell>
          <cell r="I9341" t="str">
            <v>36,34 $</v>
          </cell>
          <cell r="J9341" t="str">
            <v>Boon Oude Geuze Black Label Ed . 7</v>
          </cell>
          <cell r="K9341">
            <v>6</v>
          </cell>
          <cell r="L9341">
            <v>750</v>
          </cell>
        </row>
        <row r="9342">
          <cell r="H9342">
            <v>14976389</v>
          </cell>
          <cell r="I9342" t="str">
            <v>73,69 $</v>
          </cell>
          <cell r="J9342" t="str">
            <v xml:space="preserve">Domaine Le Roc, Folle Noire </v>
          </cell>
          <cell r="K9342">
            <v>12</v>
          </cell>
          <cell r="L9342">
            <v>750</v>
          </cell>
        </row>
        <row r="9343">
          <cell r="H9343">
            <v>14978333</v>
          </cell>
          <cell r="I9343" t="str">
            <v>107,84 $</v>
          </cell>
          <cell r="J9343" t="str">
            <v>Enlèvement Demandé, Nicolas Re au, Clos des Treilles</v>
          </cell>
          <cell r="K9343">
            <v>12</v>
          </cell>
          <cell r="L9343">
            <v>750</v>
          </cell>
        </row>
        <row r="9344">
          <cell r="H9344">
            <v>14783114</v>
          </cell>
          <cell r="I9344" t="str">
            <v>62,91 $</v>
          </cell>
          <cell r="J9344" t="str">
            <v>Azienda Agricola Quercecchio, Rosso di Montalcino</v>
          </cell>
          <cell r="K9344">
            <v>6</v>
          </cell>
          <cell r="L9344">
            <v>750</v>
          </cell>
        </row>
        <row r="9345">
          <cell r="H9345">
            <v>14978309</v>
          </cell>
          <cell r="I9345" t="str">
            <v>105,71 $</v>
          </cell>
          <cell r="J9345" t="str">
            <v xml:space="preserve">Badachro, Gin </v>
          </cell>
          <cell r="K9345">
            <v>6</v>
          </cell>
          <cell r="L9345">
            <v>700</v>
          </cell>
        </row>
        <row r="9346">
          <cell r="H9346">
            <v>14978288</v>
          </cell>
          <cell r="I9346" t="str">
            <v>110,43 $</v>
          </cell>
          <cell r="J9346" t="str">
            <v>Badachro, 57° Storm Strength G in</v>
          </cell>
          <cell r="K9346">
            <v>6</v>
          </cell>
          <cell r="L9346">
            <v>700</v>
          </cell>
        </row>
        <row r="9347">
          <cell r="H9347">
            <v>14980581</v>
          </cell>
          <cell r="I9347" t="str">
            <v>49,43 $</v>
          </cell>
          <cell r="J9347" t="str">
            <v xml:space="preserve">Chimère </v>
          </cell>
          <cell r="K9347">
            <v>6</v>
          </cell>
          <cell r="L9347">
            <v>750</v>
          </cell>
        </row>
        <row r="9348">
          <cell r="H9348">
            <v>14981647</v>
          </cell>
          <cell r="I9348" t="str">
            <v>95,60 $</v>
          </cell>
          <cell r="J9348" t="str">
            <v>Caruso &amp; Minini, Cutaja Nero d 'Avola Riserva</v>
          </cell>
          <cell r="K9348">
            <v>6</v>
          </cell>
          <cell r="L9348">
            <v>750</v>
          </cell>
        </row>
        <row r="9349">
          <cell r="H9349">
            <v>14983010</v>
          </cell>
          <cell r="I9349" t="str">
            <v>50,06 $</v>
          </cell>
          <cell r="J9349" t="str">
            <v>Domaine du Lendemain, Côtes Ca talanes Jeune Pousse</v>
          </cell>
          <cell r="K9349">
            <v>6</v>
          </cell>
          <cell r="L9349">
            <v>750</v>
          </cell>
        </row>
        <row r="9350">
          <cell r="H9350">
            <v>14983095</v>
          </cell>
          <cell r="I9350" t="str">
            <v>37,74 $</v>
          </cell>
          <cell r="J9350" t="str">
            <v>Domaine du Lendemain, Côtes Ca talanes Petit Bourgeon</v>
          </cell>
          <cell r="K9350">
            <v>6</v>
          </cell>
          <cell r="L9350">
            <v>750</v>
          </cell>
        </row>
        <row r="9351">
          <cell r="H9351">
            <v>14983634</v>
          </cell>
          <cell r="I9351" t="str">
            <v>50,06 $</v>
          </cell>
          <cell r="J9351" t="str">
            <v>Domaine du Lendemain, Côtes Ca talanes El Pelut</v>
          </cell>
          <cell r="K9351">
            <v>6</v>
          </cell>
          <cell r="L9351">
            <v>750</v>
          </cell>
        </row>
        <row r="9352">
          <cell r="H9352">
            <v>14831542</v>
          </cell>
          <cell r="I9352" t="str">
            <v>100,73 $</v>
          </cell>
          <cell r="J9352" t="str">
            <v xml:space="preserve">Anselmo Mendes, Magma Verdelho </v>
          </cell>
          <cell r="K9352">
            <v>6</v>
          </cell>
          <cell r="L9352">
            <v>750</v>
          </cell>
        </row>
        <row r="9353">
          <cell r="H9353">
            <v>14831391</v>
          </cell>
          <cell r="I9353" t="str">
            <v>107,21 $</v>
          </cell>
          <cell r="J9353" t="str">
            <v>Anselmo Mendes, Muros de Melga ço Alvarinho</v>
          </cell>
          <cell r="K9353">
            <v>6</v>
          </cell>
          <cell r="L9353">
            <v>750</v>
          </cell>
        </row>
        <row r="9354">
          <cell r="H9354">
            <v>14756255</v>
          </cell>
          <cell r="I9354" t="str">
            <v>77,11 $</v>
          </cell>
          <cell r="J9354" t="str">
            <v>Domaine St-André de Figuière, Atmosphère Extra Brut Rosé</v>
          </cell>
          <cell r="K9354">
            <v>6</v>
          </cell>
          <cell r="L9354">
            <v>750</v>
          </cell>
        </row>
        <row r="9355">
          <cell r="H9355">
            <v>14756247</v>
          </cell>
          <cell r="I9355" t="str">
            <v>116,74 $</v>
          </cell>
          <cell r="J9355" t="str">
            <v>Domaine St-Andre de Figuiere, Confidentielle</v>
          </cell>
          <cell r="K9355">
            <v>6</v>
          </cell>
          <cell r="L9355">
            <v>750</v>
          </cell>
        </row>
        <row r="9356">
          <cell r="H9356">
            <v>14756538</v>
          </cell>
          <cell r="I9356" t="str">
            <v>108,74 $</v>
          </cell>
          <cell r="J9356" t="str">
            <v>Domaine St-André de Figuière, Confidentielle AOC Côtes de Pr</v>
          </cell>
          <cell r="K9356">
            <v>6</v>
          </cell>
          <cell r="L9356">
            <v>750</v>
          </cell>
        </row>
        <row r="9357">
          <cell r="H9357">
            <v>14985883</v>
          </cell>
          <cell r="I9357" t="str">
            <v>68,30 $</v>
          </cell>
          <cell r="J9357" t="str">
            <v>Marianne Wine Estate, Cape Ble nd</v>
          </cell>
          <cell r="K9357">
            <v>6</v>
          </cell>
          <cell r="L9357">
            <v>750</v>
          </cell>
        </row>
        <row r="9358">
          <cell r="H9358">
            <v>14895562</v>
          </cell>
          <cell r="I9358" t="str">
            <v>95,26 $</v>
          </cell>
          <cell r="J9358" t="str">
            <v>Marianne Wine Estate, Cabernet Sauvignon</v>
          </cell>
          <cell r="K9358">
            <v>6</v>
          </cell>
          <cell r="L9358">
            <v>750</v>
          </cell>
        </row>
        <row r="9359">
          <cell r="H9359">
            <v>14895597</v>
          </cell>
          <cell r="I9359" t="str">
            <v>79,98 $</v>
          </cell>
          <cell r="J9359" t="str">
            <v>Marianne, Marianne Sauvignon b lanc</v>
          </cell>
          <cell r="K9359">
            <v>6</v>
          </cell>
          <cell r="L9359">
            <v>750</v>
          </cell>
        </row>
        <row r="9360">
          <cell r="H9360">
            <v>14985904</v>
          </cell>
          <cell r="I9360" t="str">
            <v>55,27 $</v>
          </cell>
          <cell r="J9360" t="str">
            <v>L2988 Dom des Terres Gentilles /Maison Alphonse Jacquier Bour</v>
          </cell>
          <cell r="K9360">
            <v>6</v>
          </cell>
          <cell r="L9360">
            <v>750</v>
          </cell>
        </row>
        <row r="9361">
          <cell r="H9361">
            <v>14981655</v>
          </cell>
          <cell r="I9361" t="str">
            <v>95,60 $</v>
          </cell>
          <cell r="J9361" t="str">
            <v>Caruso &amp; Minini, Delia Nivolel li Syrah Riserva</v>
          </cell>
          <cell r="K9361">
            <v>6</v>
          </cell>
          <cell r="L9361">
            <v>750</v>
          </cell>
        </row>
        <row r="9362">
          <cell r="H9362">
            <v>14846867</v>
          </cell>
          <cell r="I9362" t="str">
            <v>75,13 $</v>
          </cell>
          <cell r="J9362" t="str">
            <v xml:space="preserve">Paxvinum, Misolfa </v>
          </cell>
          <cell r="K9362">
            <v>12</v>
          </cell>
          <cell r="L9362">
            <v>750</v>
          </cell>
        </row>
        <row r="9363">
          <cell r="H9363">
            <v>14795684</v>
          </cell>
          <cell r="I9363" t="str">
            <v>54,28 $</v>
          </cell>
          <cell r="J9363" t="str">
            <v>La Querce Seconda, Rosso Tosca no IGT</v>
          </cell>
          <cell r="K9363">
            <v>12</v>
          </cell>
          <cell r="L9363">
            <v>750</v>
          </cell>
        </row>
        <row r="9364">
          <cell r="H9364">
            <v>14884361</v>
          </cell>
          <cell r="I9364" t="str">
            <v>107,84 $</v>
          </cell>
          <cell r="J9364" t="str">
            <v>La Querce Seconda, Chianti Cla ssico DOCG</v>
          </cell>
          <cell r="K9364">
            <v>12</v>
          </cell>
          <cell r="L9364">
            <v>750</v>
          </cell>
        </row>
        <row r="9365">
          <cell r="H9365">
            <v>14986392</v>
          </cell>
          <cell r="I9365" t="str">
            <v>78,36 $</v>
          </cell>
          <cell r="J9365" t="str">
            <v xml:space="preserve">Domaine Cauhapé, L'Éclipse </v>
          </cell>
          <cell r="K9365">
            <v>12</v>
          </cell>
          <cell r="L9365">
            <v>750</v>
          </cell>
        </row>
        <row r="9366">
          <cell r="H9366">
            <v>14833775</v>
          </cell>
          <cell r="I9366" t="str">
            <v>91,24 $</v>
          </cell>
          <cell r="J9366" t="str">
            <v xml:space="preserve">Luigi Righetti, Righetti SOL </v>
          </cell>
          <cell r="K9366">
            <v>12</v>
          </cell>
          <cell r="L9366">
            <v>750</v>
          </cell>
        </row>
        <row r="9367">
          <cell r="H9367">
            <v>14987125</v>
          </cell>
          <cell r="I9367" t="str">
            <v>80,88 $</v>
          </cell>
          <cell r="J9367" t="str">
            <v xml:space="preserve">La Sorga, Intravineuse </v>
          </cell>
          <cell r="K9367">
            <v>6</v>
          </cell>
          <cell r="L9367">
            <v>750</v>
          </cell>
        </row>
        <row r="9368">
          <cell r="H9368">
            <v>14987176</v>
          </cell>
          <cell r="I9368" t="str">
            <v>89,87 $</v>
          </cell>
          <cell r="J9368" t="str">
            <v xml:space="preserve">La Sorga, Éternel Retour </v>
          </cell>
          <cell r="K9368">
            <v>6</v>
          </cell>
          <cell r="L9368">
            <v>750</v>
          </cell>
        </row>
        <row r="9369">
          <cell r="H9369">
            <v>14987221</v>
          </cell>
          <cell r="I9369" t="str">
            <v>89,87 $</v>
          </cell>
          <cell r="J9369" t="str">
            <v xml:space="preserve">La Sorga, SM </v>
          </cell>
          <cell r="K9369">
            <v>6</v>
          </cell>
          <cell r="L9369">
            <v>750</v>
          </cell>
        </row>
        <row r="9370">
          <cell r="H9370">
            <v>14987395</v>
          </cell>
          <cell r="I9370" t="str">
            <v>67,40 $</v>
          </cell>
          <cell r="J9370" t="str">
            <v xml:space="preserve">La Sorga, Sorga Africa </v>
          </cell>
          <cell r="K9370">
            <v>6</v>
          </cell>
          <cell r="L9370">
            <v>750</v>
          </cell>
        </row>
        <row r="9371">
          <cell r="H9371">
            <v>14986641</v>
          </cell>
          <cell r="I9371" t="str">
            <v>60,48 $</v>
          </cell>
          <cell r="J9371" t="str">
            <v xml:space="preserve">Burdock, Marleaux </v>
          </cell>
          <cell r="K9371">
            <v>12</v>
          </cell>
          <cell r="L9371">
            <v>375</v>
          </cell>
        </row>
        <row r="9372">
          <cell r="H9372">
            <v>14833812</v>
          </cell>
          <cell r="I9372" t="str">
            <v>79,08 $</v>
          </cell>
          <cell r="J9372" t="str">
            <v>Château Hostens-Picant, Grange neuve blanc</v>
          </cell>
          <cell r="K9372">
            <v>12</v>
          </cell>
          <cell r="L9372">
            <v>750</v>
          </cell>
        </row>
        <row r="9373">
          <cell r="H9373">
            <v>14833821</v>
          </cell>
          <cell r="I9373" t="str">
            <v>79,08 $</v>
          </cell>
          <cell r="J9373" t="str">
            <v>Château Hostens-Picant, Grange neuve rouge</v>
          </cell>
          <cell r="K9373">
            <v>12</v>
          </cell>
          <cell r="L9373">
            <v>750</v>
          </cell>
        </row>
        <row r="9374">
          <cell r="H9374">
            <v>14833759</v>
          </cell>
          <cell r="I9374" t="str">
            <v>120,96 $</v>
          </cell>
          <cell r="J9374" t="str">
            <v>Château Hostens-Picant, Châtea u Hostens-Picant</v>
          </cell>
          <cell r="K9374">
            <v>6</v>
          </cell>
          <cell r="L9374">
            <v>1500</v>
          </cell>
        </row>
        <row r="9375">
          <cell r="H9375">
            <v>14833741</v>
          </cell>
          <cell r="I9375" t="str">
            <v>120,96 $</v>
          </cell>
          <cell r="J9375" t="str">
            <v>Château Hostens-Picant, Châtea u Hostens-Picant 2017</v>
          </cell>
          <cell r="K9375">
            <v>12</v>
          </cell>
          <cell r="L9375">
            <v>750</v>
          </cell>
        </row>
        <row r="9376">
          <cell r="H9376">
            <v>14987766</v>
          </cell>
          <cell r="I9376" t="str">
            <v>33,96 $</v>
          </cell>
          <cell r="J9376" t="str">
            <v xml:space="preserve">Zulal, Areni </v>
          </cell>
          <cell r="K9376">
            <v>6</v>
          </cell>
          <cell r="L9376">
            <v>750</v>
          </cell>
        </row>
        <row r="9377">
          <cell r="H9377">
            <v>14987774</v>
          </cell>
          <cell r="I9377" t="str">
            <v>33,96 $</v>
          </cell>
          <cell r="J9377" t="str">
            <v xml:space="preserve">Zulal, Voskehat </v>
          </cell>
          <cell r="K9377">
            <v>6</v>
          </cell>
          <cell r="L9377">
            <v>750</v>
          </cell>
        </row>
        <row r="9378">
          <cell r="H9378">
            <v>14990498</v>
          </cell>
          <cell r="I9378" t="str">
            <v>79,98 $</v>
          </cell>
          <cell r="J9378" t="str">
            <v xml:space="preserve">Canlibero, V for Vittorio </v>
          </cell>
          <cell r="K9378">
            <v>6</v>
          </cell>
          <cell r="L9378">
            <v>750</v>
          </cell>
        </row>
        <row r="9379">
          <cell r="H9379">
            <v>14991706</v>
          </cell>
          <cell r="I9379" t="str">
            <v>43,86 $</v>
          </cell>
          <cell r="J9379" t="str">
            <v>Estones Vins, Petites Estones Blanc</v>
          </cell>
          <cell r="K9379">
            <v>6</v>
          </cell>
          <cell r="L9379">
            <v>750</v>
          </cell>
        </row>
        <row r="9380">
          <cell r="H9380">
            <v>14991693</v>
          </cell>
          <cell r="I9380" t="str">
            <v>43,86 $</v>
          </cell>
          <cell r="J9380" t="str">
            <v>Estones Vins, Petites Estones Negre</v>
          </cell>
          <cell r="K9380">
            <v>6</v>
          </cell>
          <cell r="L9380">
            <v>750</v>
          </cell>
        </row>
        <row r="9381">
          <cell r="H9381">
            <v>14993390</v>
          </cell>
          <cell r="I9381" t="str">
            <v>197,71 $</v>
          </cell>
          <cell r="J9381" t="str">
            <v>Domaine Pierre Gonon, Saint-Jo seph 'Cuvée Mauves'</v>
          </cell>
          <cell r="K9381">
            <v>3</v>
          </cell>
          <cell r="L9381">
            <v>1500</v>
          </cell>
        </row>
        <row r="9382">
          <cell r="H9382">
            <v>14993402</v>
          </cell>
          <cell r="I9382" t="str">
            <v>211,19 $</v>
          </cell>
          <cell r="J9382" t="str">
            <v>Domaine Pierre Gonon, Saint-Jo seph 'Les Oliviers'</v>
          </cell>
          <cell r="K9382">
            <v>6</v>
          </cell>
          <cell r="L9382">
            <v>750</v>
          </cell>
        </row>
        <row r="9383">
          <cell r="H9383">
            <v>14993349</v>
          </cell>
          <cell r="I9383" t="str">
            <v>134,80 $</v>
          </cell>
          <cell r="J9383" t="str">
            <v>Domaine Pierre Gonon, Iles Fer ay Ardêche</v>
          </cell>
          <cell r="K9383">
            <v>6</v>
          </cell>
          <cell r="L9383">
            <v>750</v>
          </cell>
        </row>
        <row r="9384">
          <cell r="H9384">
            <v>14994122</v>
          </cell>
          <cell r="I9384" t="str">
            <v>156,65 $</v>
          </cell>
          <cell r="J9384" t="str">
            <v>La Grange Tiphaine, Côt Vieill es Vignes</v>
          </cell>
          <cell r="K9384">
            <v>6</v>
          </cell>
          <cell r="L9384">
            <v>750</v>
          </cell>
        </row>
        <row r="9385">
          <cell r="H9385">
            <v>14994501</v>
          </cell>
          <cell r="I9385" t="str">
            <v>206,16 $</v>
          </cell>
          <cell r="J9385" t="str">
            <v xml:space="preserve">La Grange Tiphaine, Violetta </v>
          </cell>
          <cell r="K9385">
            <v>6</v>
          </cell>
          <cell r="L9385">
            <v>750</v>
          </cell>
        </row>
        <row r="9386">
          <cell r="H9386">
            <v>14994510</v>
          </cell>
          <cell r="I9386" t="str">
            <v>120,48 $</v>
          </cell>
          <cell r="J9386" t="str">
            <v>La Grange Tiphaine, Clef de So l</v>
          </cell>
          <cell r="K9386">
            <v>6</v>
          </cell>
          <cell r="L9386">
            <v>750</v>
          </cell>
        </row>
        <row r="9387">
          <cell r="H9387">
            <v>14993939</v>
          </cell>
          <cell r="I9387" t="str">
            <v>156,65 $</v>
          </cell>
          <cell r="J9387" t="str">
            <v>La Grange Tiphaine, Les Épinay s</v>
          </cell>
          <cell r="K9387">
            <v>6</v>
          </cell>
          <cell r="L9387">
            <v>750</v>
          </cell>
        </row>
        <row r="9388">
          <cell r="H9388">
            <v>14993921</v>
          </cell>
          <cell r="I9388" t="str">
            <v>104,98 $</v>
          </cell>
          <cell r="J9388" t="str">
            <v xml:space="preserve">La Grange Tiphaine, Bécarre </v>
          </cell>
          <cell r="K9388">
            <v>6</v>
          </cell>
          <cell r="L9388">
            <v>750</v>
          </cell>
        </row>
        <row r="9389">
          <cell r="H9389">
            <v>14886404</v>
          </cell>
          <cell r="I9389" t="str">
            <v>93,46 $</v>
          </cell>
          <cell r="J9389" t="str">
            <v>Baies de Bernateau, Saint-Emil ion</v>
          </cell>
          <cell r="K9389">
            <v>12</v>
          </cell>
          <cell r="L9389">
            <v>750</v>
          </cell>
        </row>
        <row r="9390">
          <cell r="H9390">
            <v>14997585</v>
          </cell>
          <cell r="I9390" t="str">
            <v>129,41 $</v>
          </cell>
          <cell r="J9390" t="str">
            <v>Domaine Bernard Gripa, St-Jose ph</v>
          </cell>
          <cell r="K9390">
            <v>6</v>
          </cell>
          <cell r="L9390">
            <v>750</v>
          </cell>
        </row>
        <row r="9391">
          <cell r="H9391">
            <v>14997606</v>
          </cell>
          <cell r="I9391" t="str">
            <v>134,80 $</v>
          </cell>
          <cell r="J9391" t="str">
            <v>Domaine Bernard Gripa, St-Jose ph</v>
          </cell>
          <cell r="K9391">
            <v>6</v>
          </cell>
          <cell r="L9391">
            <v>750</v>
          </cell>
        </row>
        <row r="9392">
          <cell r="H9392">
            <v>14997631</v>
          </cell>
          <cell r="I9392" t="str">
            <v>215,68 $</v>
          </cell>
          <cell r="J9392" t="str">
            <v>Domaine Bernard Gripa, Le Berc eau</v>
          </cell>
          <cell r="K9392">
            <v>6</v>
          </cell>
          <cell r="L9392">
            <v>750</v>
          </cell>
        </row>
        <row r="9393">
          <cell r="H9393">
            <v>14749362</v>
          </cell>
          <cell r="I9393" t="str">
            <v>59,19 $</v>
          </cell>
          <cell r="J9393" t="str">
            <v xml:space="preserve">Cuna de Reyes, Crianza </v>
          </cell>
          <cell r="K9393">
            <v>12</v>
          </cell>
          <cell r="L9393">
            <v>750</v>
          </cell>
        </row>
        <row r="9394">
          <cell r="H9394">
            <v>14913193</v>
          </cell>
          <cell r="I9394" t="str">
            <v>53,92 $</v>
          </cell>
          <cell r="J9394" t="str">
            <v xml:space="preserve">Gin Limonio </v>
          </cell>
          <cell r="K9394">
            <v>4</v>
          </cell>
          <cell r="L9394">
            <v>500</v>
          </cell>
        </row>
        <row r="9395">
          <cell r="H9395">
            <v>14739228</v>
          </cell>
          <cell r="I9395" t="str">
            <v>76,03 $</v>
          </cell>
          <cell r="J9395" t="str">
            <v>Domaine Pierre Cros, Minervois Tradition</v>
          </cell>
          <cell r="K9395">
            <v>12</v>
          </cell>
          <cell r="L9395">
            <v>750</v>
          </cell>
        </row>
        <row r="9396">
          <cell r="H9396">
            <v>15001022</v>
          </cell>
          <cell r="I9396" t="str">
            <v>77,38 $</v>
          </cell>
          <cell r="J9396" t="str">
            <v xml:space="preserve">Figuière, Première Blanc </v>
          </cell>
          <cell r="K9396">
            <v>6</v>
          </cell>
          <cell r="L9396">
            <v>750</v>
          </cell>
        </row>
        <row r="9397">
          <cell r="H9397">
            <v>15000361</v>
          </cell>
          <cell r="I9397" t="str">
            <v>116,83 $</v>
          </cell>
          <cell r="J9397" t="str">
            <v>Strub, Niersteiner Orbel Riesl ing Steillage Trocken</v>
          </cell>
          <cell r="K9397">
            <v>12</v>
          </cell>
          <cell r="L9397">
            <v>750</v>
          </cell>
        </row>
        <row r="9398">
          <cell r="H9398">
            <v>14942411</v>
          </cell>
          <cell r="I9398" t="str">
            <v>98,85 $</v>
          </cell>
          <cell r="J9398" t="str">
            <v xml:space="preserve">Demarie, Langhe Rosso </v>
          </cell>
          <cell r="K9398">
            <v>12</v>
          </cell>
          <cell r="L9398">
            <v>750</v>
          </cell>
        </row>
        <row r="9399">
          <cell r="H9399">
            <v>14942437</v>
          </cell>
          <cell r="I9399" t="str">
            <v>123,57 $</v>
          </cell>
          <cell r="J9399" t="str">
            <v xml:space="preserve">Demarie, Barolo </v>
          </cell>
          <cell r="K9399">
            <v>6</v>
          </cell>
          <cell r="L9399">
            <v>750</v>
          </cell>
        </row>
        <row r="9400">
          <cell r="H9400">
            <v>14756271</v>
          </cell>
          <cell r="I9400" t="str">
            <v>68,55 $</v>
          </cell>
          <cell r="J9400" t="str">
            <v>Tenuta Guado al Tasso, Verment ino Bolgheri DOC</v>
          </cell>
          <cell r="K9400">
            <v>6</v>
          </cell>
          <cell r="L9400">
            <v>750</v>
          </cell>
        </row>
        <row r="9401">
          <cell r="H9401">
            <v>15004741</v>
          </cell>
          <cell r="I9401" t="str">
            <v>51,22 $</v>
          </cell>
          <cell r="J9401" t="str">
            <v xml:space="preserve">Quinta da Lixa, Muxagata </v>
          </cell>
          <cell r="K9401">
            <v>12</v>
          </cell>
          <cell r="L9401">
            <v>750</v>
          </cell>
        </row>
        <row r="9402">
          <cell r="H9402">
            <v>15004688</v>
          </cell>
          <cell r="I9402" t="str">
            <v>88,97 $</v>
          </cell>
          <cell r="J9402" t="str">
            <v>Marques de Valdueza, Blue Labe l</v>
          </cell>
          <cell r="K9402">
            <v>6</v>
          </cell>
          <cell r="L9402">
            <v>750</v>
          </cell>
        </row>
        <row r="9403">
          <cell r="H9403">
            <v>15004602</v>
          </cell>
          <cell r="I9403" t="str">
            <v>80,97 $</v>
          </cell>
          <cell r="J9403" t="str">
            <v>Riva del ciliegio, Casè Societ à Agricola</v>
          </cell>
          <cell r="K9403">
            <v>6</v>
          </cell>
          <cell r="L9403">
            <v>750</v>
          </cell>
        </row>
        <row r="9404">
          <cell r="H9404">
            <v>14838402</v>
          </cell>
          <cell r="I9404" t="str">
            <v>89,87 $</v>
          </cell>
          <cell r="J9404" t="str">
            <v xml:space="preserve">Livio Felluga, Friulano </v>
          </cell>
          <cell r="K9404">
            <v>6</v>
          </cell>
          <cell r="L9404">
            <v>750</v>
          </cell>
        </row>
        <row r="9405">
          <cell r="H9405">
            <v>14837899</v>
          </cell>
          <cell r="I9405" t="str">
            <v>72,79 $</v>
          </cell>
          <cell r="J9405" t="str">
            <v xml:space="preserve">Livio Felluga, Vertigo </v>
          </cell>
          <cell r="K9405">
            <v>6</v>
          </cell>
          <cell r="L9405">
            <v>750</v>
          </cell>
        </row>
        <row r="9406">
          <cell r="H9406">
            <v>14838066</v>
          </cell>
          <cell r="I9406" t="str">
            <v>89,87 $</v>
          </cell>
          <cell r="J9406" t="str">
            <v xml:space="preserve">Livio Felluga, Pinot Grigio </v>
          </cell>
          <cell r="K9406">
            <v>6</v>
          </cell>
          <cell r="L9406">
            <v>750</v>
          </cell>
        </row>
        <row r="9407">
          <cell r="H9407">
            <v>15005120</v>
          </cell>
          <cell r="I9407" t="str">
            <v>89,87 $</v>
          </cell>
          <cell r="J9407" t="str">
            <v xml:space="preserve">Livio Felluga, Ribolla Gialla </v>
          </cell>
          <cell r="K9407">
            <v>6</v>
          </cell>
          <cell r="L9407">
            <v>750</v>
          </cell>
        </row>
        <row r="9408">
          <cell r="H9408">
            <v>14866243</v>
          </cell>
          <cell r="I9408" t="str">
            <v>100,11 $</v>
          </cell>
          <cell r="J9408" t="str">
            <v>Domaine Sorin Coquard, Bourgog ne Côtes d'Auxerre</v>
          </cell>
          <cell r="K9408">
            <v>12</v>
          </cell>
          <cell r="L9408">
            <v>750</v>
          </cell>
        </row>
        <row r="9409">
          <cell r="H9409">
            <v>14866382</v>
          </cell>
          <cell r="I9409" t="str">
            <v>100,11 $</v>
          </cell>
          <cell r="J9409" t="str">
            <v>Domaine Sorin Coquard, Bourgog ne Côtes d'Auxerre</v>
          </cell>
          <cell r="K9409">
            <v>12</v>
          </cell>
          <cell r="L9409">
            <v>750</v>
          </cell>
        </row>
        <row r="9410">
          <cell r="H9410">
            <v>14898739</v>
          </cell>
          <cell r="I9410" t="str">
            <v>60,30 $</v>
          </cell>
          <cell r="J9410" t="str">
            <v>Clos San Quilico, Clos San Qui lico rouge</v>
          </cell>
          <cell r="K9410">
            <v>6</v>
          </cell>
          <cell r="L9410">
            <v>750</v>
          </cell>
        </row>
        <row r="9411">
          <cell r="H9411">
            <v>14808457</v>
          </cell>
          <cell r="I9411" t="str">
            <v>48,59 $</v>
          </cell>
          <cell r="J9411" t="str">
            <v>Chianti Superiore, Ottomani s. s.a</v>
          </cell>
          <cell r="K9411">
            <v>6</v>
          </cell>
          <cell r="L9411">
            <v>750</v>
          </cell>
        </row>
        <row r="9412">
          <cell r="H9412">
            <v>14784133</v>
          </cell>
          <cell r="I9412" t="str">
            <v>58,41 $</v>
          </cell>
          <cell r="J9412" t="str">
            <v xml:space="preserve">Gaso, Ripasso Valpolicella </v>
          </cell>
          <cell r="K9412">
            <v>6</v>
          </cell>
          <cell r="L9412">
            <v>750</v>
          </cell>
        </row>
        <row r="9413">
          <cell r="H9413">
            <v>15006561</v>
          </cell>
          <cell r="I9413" t="str">
            <v>98,85 $</v>
          </cell>
          <cell r="J9413" t="str">
            <v xml:space="preserve">2 Natur Kinder, Fledermaus Rot </v>
          </cell>
          <cell r="K9413">
            <v>6</v>
          </cell>
          <cell r="L9413">
            <v>750</v>
          </cell>
        </row>
        <row r="9414">
          <cell r="H9414">
            <v>15006333</v>
          </cell>
          <cell r="I9414" t="str">
            <v>103,35 $</v>
          </cell>
          <cell r="J9414" t="str">
            <v>Dominio del Urogallo, Fanfarri a</v>
          </cell>
          <cell r="K9414">
            <v>12</v>
          </cell>
          <cell r="L9414">
            <v>750</v>
          </cell>
        </row>
        <row r="9415">
          <cell r="H9415">
            <v>15006341</v>
          </cell>
          <cell r="I9415" t="str">
            <v>88,97 $</v>
          </cell>
          <cell r="J9415" t="str">
            <v>Dominio del Urogallo, Fanfarri a Tinto</v>
          </cell>
          <cell r="K9415">
            <v>12</v>
          </cell>
          <cell r="L9415">
            <v>750</v>
          </cell>
        </row>
        <row r="9416">
          <cell r="H9416">
            <v>15006368</v>
          </cell>
          <cell r="I9416" t="str">
            <v>80,88 $</v>
          </cell>
          <cell r="J9416" t="str">
            <v xml:space="preserve">Dominio del Urogallo, Pesico </v>
          </cell>
          <cell r="K9416">
            <v>6</v>
          </cell>
          <cell r="L9416">
            <v>750</v>
          </cell>
        </row>
        <row r="9417">
          <cell r="H9417">
            <v>15008110</v>
          </cell>
          <cell r="I9417" t="str">
            <v>48,26 $</v>
          </cell>
          <cell r="J9417" t="str">
            <v>Neta, Ensamble Madrecuixe-Bicu ixe</v>
          </cell>
          <cell r="K9417">
            <v>1</v>
          </cell>
          <cell r="L9417">
            <v>700</v>
          </cell>
        </row>
        <row r="9418">
          <cell r="H9418">
            <v>15007977</v>
          </cell>
          <cell r="I9418" t="str">
            <v>287,58 $</v>
          </cell>
          <cell r="J9418" t="str">
            <v>Roccheviberti, Barolo Bricco B oschis</v>
          </cell>
          <cell r="K9418">
            <v>6</v>
          </cell>
          <cell r="L9418">
            <v>750</v>
          </cell>
        </row>
        <row r="9419">
          <cell r="H9419">
            <v>15007969</v>
          </cell>
          <cell r="I9419" t="str">
            <v>251,63 $</v>
          </cell>
          <cell r="J9419" t="str">
            <v>Roccheviberti, Barolo Rocche d i Castiglione</v>
          </cell>
          <cell r="K9419">
            <v>6</v>
          </cell>
          <cell r="L9419">
            <v>750</v>
          </cell>
        </row>
        <row r="9420">
          <cell r="H9420">
            <v>14913847</v>
          </cell>
          <cell r="I9420" t="str">
            <v>29,96 $</v>
          </cell>
          <cell r="J9420" t="str">
            <v xml:space="preserve">Limonio Liqueur </v>
          </cell>
          <cell r="K9420">
            <v>4</v>
          </cell>
          <cell r="L9420">
            <v>500</v>
          </cell>
        </row>
        <row r="9421">
          <cell r="H9421">
            <v>15008873</v>
          </cell>
          <cell r="I9421" t="str">
            <v>31,00 $</v>
          </cell>
          <cell r="J9421" t="str">
            <v xml:space="preserve">Garofoli, Serra del Conte </v>
          </cell>
          <cell r="K9421">
            <v>6</v>
          </cell>
          <cell r="L9421">
            <v>750</v>
          </cell>
        </row>
        <row r="9422">
          <cell r="H9422">
            <v>15009139</v>
          </cell>
          <cell r="I9422" t="str">
            <v>31,00 $</v>
          </cell>
          <cell r="J9422" t="str">
            <v xml:space="preserve">Garofoli, Farnio Rosso Piceno </v>
          </cell>
          <cell r="K9422">
            <v>6</v>
          </cell>
          <cell r="L9422">
            <v>750</v>
          </cell>
        </row>
        <row r="9423">
          <cell r="H9423">
            <v>15008671</v>
          </cell>
          <cell r="I9423" t="str">
            <v>79,26 $</v>
          </cell>
          <cell r="J9423" t="str">
            <v>La Farra, Valdobbiadene Prosec co Superiore Brut</v>
          </cell>
          <cell r="K9423">
            <v>12</v>
          </cell>
          <cell r="L9423">
            <v>750</v>
          </cell>
        </row>
        <row r="9424">
          <cell r="H9424">
            <v>14865005</v>
          </cell>
          <cell r="I9424" t="str">
            <v>98,85 $</v>
          </cell>
          <cell r="J9424" t="str">
            <v>Torre Alle Tolfe, Chianti Coll i Senesi</v>
          </cell>
          <cell r="K9424">
            <v>12</v>
          </cell>
          <cell r="L9424">
            <v>750</v>
          </cell>
        </row>
        <row r="9425">
          <cell r="H9425">
            <v>15009163</v>
          </cell>
          <cell r="I9425" t="str">
            <v>33,16 $</v>
          </cell>
          <cell r="J9425" t="str">
            <v xml:space="preserve">Zub zub </v>
          </cell>
          <cell r="K9425">
            <v>6</v>
          </cell>
          <cell r="L9425">
            <v>750</v>
          </cell>
        </row>
        <row r="9426">
          <cell r="H9426">
            <v>15009219</v>
          </cell>
          <cell r="I9426" t="str">
            <v>59,49 $</v>
          </cell>
          <cell r="J9426" t="str">
            <v xml:space="preserve">sumoll rouge, 2020 </v>
          </cell>
          <cell r="K9426">
            <v>6</v>
          </cell>
          <cell r="L9426">
            <v>750</v>
          </cell>
        </row>
        <row r="9427">
          <cell r="H9427">
            <v>14753097</v>
          </cell>
          <cell r="I9427" t="str">
            <v>65,00 $</v>
          </cell>
          <cell r="J9427" t="str">
            <v>Domaine de l'amandine, Rhône B lanc</v>
          </cell>
          <cell r="K9427">
            <v>12</v>
          </cell>
          <cell r="L9427">
            <v>750</v>
          </cell>
        </row>
        <row r="9428">
          <cell r="H9428">
            <v>15011271</v>
          </cell>
          <cell r="I9428" t="str">
            <v>94,36 $</v>
          </cell>
          <cell r="J9428" t="str">
            <v>Azienda Agricola Gino Pedrotti , Vino Santo Trentino</v>
          </cell>
          <cell r="K9428">
            <v>3</v>
          </cell>
          <cell r="L9428">
            <v>375</v>
          </cell>
        </row>
        <row r="9429">
          <cell r="H9429">
            <v>15012320</v>
          </cell>
          <cell r="I9429" t="str">
            <v>55,27 $</v>
          </cell>
          <cell r="J9429" t="str">
            <v xml:space="preserve">Uivo, PT NAT Renegado </v>
          </cell>
          <cell r="K9429">
            <v>6</v>
          </cell>
          <cell r="L9429">
            <v>750</v>
          </cell>
        </row>
        <row r="9430">
          <cell r="H9430">
            <v>15012573</v>
          </cell>
          <cell r="I9430" t="str">
            <v>60,39 $</v>
          </cell>
          <cell r="J9430" t="str">
            <v xml:space="preserve">Uivo, Aqua Nat </v>
          </cell>
          <cell r="K9430">
            <v>24</v>
          </cell>
          <cell r="L9430">
            <v>375</v>
          </cell>
        </row>
        <row r="9431">
          <cell r="H9431">
            <v>14875158</v>
          </cell>
          <cell r="I9431" t="str">
            <v>45,83 $</v>
          </cell>
          <cell r="J9431" t="str">
            <v>Esprit de Trapadis, Domaine du Trapadis</v>
          </cell>
          <cell r="K9431">
            <v>12</v>
          </cell>
          <cell r="L9431">
            <v>750</v>
          </cell>
        </row>
        <row r="9432">
          <cell r="H9432">
            <v>14994755</v>
          </cell>
          <cell r="I9432" t="str">
            <v>170,75 $</v>
          </cell>
          <cell r="J9432" t="str">
            <v>Champ Divin, Crémant du Jura z éro Dosage</v>
          </cell>
          <cell r="K9432">
            <v>6</v>
          </cell>
          <cell r="L9432">
            <v>1500</v>
          </cell>
        </row>
        <row r="9433">
          <cell r="H9433">
            <v>15015424</v>
          </cell>
          <cell r="I9433" t="str">
            <v>113,23 $</v>
          </cell>
          <cell r="J9433" t="str">
            <v xml:space="preserve">Mauro Vergano, Americano </v>
          </cell>
          <cell r="K9433">
            <v>6</v>
          </cell>
          <cell r="L9433">
            <v>750</v>
          </cell>
        </row>
        <row r="9434">
          <cell r="H9434">
            <v>15015475</v>
          </cell>
          <cell r="I9434" t="str">
            <v>113,23 $</v>
          </cell>
          <cell r="J9434" t="str">
            <v>Chinati Vergano, Vermouth Blan c</v>
          </cell>
          <cell r="K9434">
            <v>6</v>
          </cell>
          <cell r="L9434">
            <v>750</v>
          </cell>
        </row>
        <row r="9435">
          <cell r="H9435">
            <v>15015301</v>
          </cell>
          <cell r="I9435" t="str">
            <v>40,89 $</v>
          </cell>
          <cell r="J9435" t="str">
            <v xml:space="preserve">Chinati Vergano, Americano </v>
          </cell>
          <cell r="K9435">
            <v>1</v>
          </cell>
          <cell r="L9435">
            <v>1500</v>
          </cell>
        </row>
        <row r="9436">
          <cell r="H9436">
            <v>15015467</v>
          </cell>
          <cell r="I9436" t="str">
            <v>40,89 $</v>
          </cell>
          <cell r="J9436" t="str">
            <v>Chinati Vergano, Vermouth Blan c</v>
          </cell>
          <cell r="K9436">
            <v>1</v>
          </cell>
          <cell r="L9436">
            <v>1500</v>
          </cell>
        </row>
        <row r="9437">
          <cell r="H9437">
            <v>14858374</v>
          </cell>
          <cell r="I9437" t="str">
            <v>80,88 $</v>
          </cell>
          <cell r="J9437" t="str">
            <v>Montaribaldi, Roero Arneis Cap ural</v>
          </cell>
          <cell r="K9437">
            <v>12</v>
          </cell>
          <cell r="L9437">
            <v>750</v>
          </cell>
        </row>
        <row r="9438">
          <cell r="H9438">
            <v>14846197</v>
          </cell>
          <cell r="I9438" t="str">
            <v>113,23 $</v>
          </cell>
          <cell r="J9438" t="str">
            <v xml:space="preserve">Basile, Comandante </v>
          </cell>
          <cell r="K9438">
            <v>12</v>
          </cell>
          <cell r="L9438">
            <v>750</v>
          </cell>
        </row>
        <row r="9439">
          <cell r="H9439">
            <v>14847190</v>
          </cell>
          <cell r="I9439" t="str">
            <v>93,46 $</v>
          </cell>
          <cell r="J9439" t="str">
            <v xml:space="preserve">Basile, Cartacanta </v>
          </cell>
          <cell r="K9439">
            <v>12</v>
          </cell>
          <cell r="L9439">
            <v>750</v>
          </cell>
        </row>
        <row r="9440">
          <cell r="H9440">
            <v>14826022</v>
          </cell>
          <cell r="I9440" t="str">
            <v>354,54 $</v>
          </cell>
          <cell r="J9440" t="str">
            <v>Clase Azul, Tequila Clase Azul Ultra</v>
          </cell>
          <cell r="K9440">
            <v>1</v>
          </cell>
          <cell r="L9440">
            <v>750</v>
          </cell>
        </row>
        <row r="9441">
          <cell r="H9441">
            <v>15020012</v>
          </cell>
          <cell r="I9441" t="str">
            <v>116,83 $</v>
          </cell>
          <cell r="J9441" t="str">
            <v xml:space="preserve">Champagne Vrain-Augé, 100 S </v>
          </cell>
          <cell r="K9441">
            <v>6</v>
          </cell>
          <cell r="L9441">
            <v>750</v>
          </cell>
        </row>
        <row r="9442">
          <cell r="H9442">
            <v>15023707</v>
          </cell>
          <cell r="I9442" t="str">
            <v>44,93 $</v>
          </cell>
          <cell r="J9442" t="str">
            <v>Château Montus, Pacherenc du V ic-Bilh Sec</v>
          </cell>
          <cell r="K9442">
            <v>1</v>
          </cell>
          <cell r="L9442">
            <v>1500</v>
          </cell>
        </row>
        <row r="9443">
          <cell r="H9443">
            <v>14767798</v>
          </cell>
          <cell r="I9443" t="str">
            <v>106,04 $</v>
          </cell>
          <cell r="J9443" t="str">
            <v>Marina Palusci, Pecorino Senza niente</v>
          </cell>
          <cell r="K9443">
            <v>12</v>
          </cell>
          <cell r="L9443">
            <v>750</v>
          </cell>
        </row>
        <row r="9444">
          <cell r="H9444">
            <v>15019871</v>
          </cell>
          <cell r="I9444" t="str">
            <v>37,74 $</v>
          </cell>
          <cell r="J9444" t="str">
            <v xml:space="preserve">Conde Vimioso, Superior White </v>
          </cell>
          <cell r="K9444">
            <v>6</v>
          </cell>
          <cell r="L9444">
            <v>750</v>
          </cell>
        </row>
        <row r="9445">
          <cell r="H9445">
            <v>15020055</v>
          </cell>
          <cell r="I9445" t="str">
            <v>37,74 $</v>
          </cell>
          <cell r="J9445" t="str">
            <v xml:space="preserve">Conde Vimioso, Superior Red </v>
          </cell>
          <cell r="K9445">
            <v>6</v>
          </cell>
          <cell r="L9445">
            <v>750</v>
          </cell>
        </row>
        <row r="9446">
          <cell r="H9446">
            <v>15019732</v>
          </cell>
          <cell r="I9446" t="str">
            <v>206,70 $</v>
          </cell>
          <cell r="J9446" t="str">
            <v xml:space="preserve">Crystal Head, Signal Hill </v>
          </cell>
          <cell r="K9446">
            <v>6</v>
          </cell>
          <cell r="L9446">
            <v>700</v>
          </cell>
        </row>
        <row r="9447">
          <cell r="H9447">
            <v>14983378</v>
          </cell>
          <cell r="I9447" t="str">
            <v>264,14 $</v>
          </cell>
          <cell r="J9447" t="str">
            <v>Jack Daniels, Single Barrel 10 0 Proof</v>
          </cell>
          <cell r="K9447">
            <v>6</v>
          </cell>
          <cell r="L9447">
            <v>750</v>
          </cell>
        </row>
        <row r="9448">
          <cell r="H9448">
            <v>15025948</v>
          </cell>
          <cell r="I9448" t="str">
            <v>159,97 $</v>
          </cell>
          <cell r="J9448" t="str">
            <v>Alexander Gysler, Weißburgunde r &amp; Grauburgunder vin vivants</v>
          </cell>
          <cell r="K9448">
            <v>12</v>
          </cell>
          <cell r="L9448">
            <v>750</v>
          </cell>
        </row>
        <row r="9449">
          <cell r="H9449">
            <v>15009163</v>
          </cell>
          <cell r="I9449" t="str">
            <v>33,16 $</v>
          </cell>
          <cell r="J9449" t="str">
            <v xml:space="preserve">Zub zub </v>
          </cell>
          <cell r="K9449">
            <v>6</v>
          </cell>
          <cell r="L9449">
            <v>750</v>
          </cell>
        </row>
        <row r="9450">
          <cell r="H9450">
            <v>15066328</v>
          </cell>
          <cell r="I9450" t="str">
            <v>75,60 $</v>
          </cell>
          <cell r="J9450" t="str">
            <v xml:space="preserve">Two Flags IPA </v>
          </cell>
          <cell r="K9450">
            <v>24</v>
          </cell>
          <cell r="L9450">
            <v>473</v>
          </cell>
        </row>
        <row r="9451">
          <cell r="H9451">
            <v>15075566</v>
          </cell>
          <cell r="I9451" t="str">
            <v>36,72 $</v>
          </cell>
          <cell r="J9451" t="str">
            <v>Casa Pecados, Tequila Blanco 4 0</v>
          </cell>
          <cell r="K9451">
            <v>1</v>
          </cell>
          <cell r="L9451">
            <v>750</v>
          </cell>
        </row>
        <row r="9452">
          <cell r="H9452">
            <v>14846074</v>
          </cell>
          <cell r="I9452" t="str">
            <v>32,86 $</v>
          </cell>
          <cell r="J9452" t="str">
            <v>San Matias Gran Reserva, Extra Añejo</v>
          </cell>
          <cell r="K9452">
            <v>1</v>
          </cell>
          <cell r="L9452">
            <v>750</v>
          </cell>
        </row>
        <row r="9453">
          <cell r="H9453">
            <v>14926963</v>
          </cell>
          <cell r="I9453" t="str">
            <v>69,20 $</v>
          </cell>
          <cell r="J9453" t="str">
            <v xml:space="preserve">Momento, Momento Grenache Noir </v>
          </cell>
          <cell r="K9453">
            <v>6</v>
          </cell>
          <cell r="L9453">
            <v>750</v>
          </cell>
        </row>
        <row r="9454">
          <cell r="H9454">
            <v>14926971</v>
          </cell>
          <cell r="I9454" t="str">
            <v>69,20 $</v>
          </cell>
          <cell r="J9454" t="str">
            <v xml:space="preserve">Momento, Momento Grenache Gris </v>
          </cell>
          <cell r="K9454">
            <v>6</v>
          </cell>
          <cell r="L9454">
            <v>750</v>
          </cell>
        </row>
        <row r="9455">
          <cell r="H9455">
            <v>14956329</v>
          </cell>
          <cell r="I9455" t="str">
            <v>127,31 $</v>
          </cell>
          <cell r="J9455" t="str">
            <v>Vignoble Hinderer &amp; Wolff, Rie sling Bollenberg</v>
          </cell>
          <cell r="K9455">
            <v>12</v>
          </cell>
          <cell r="L9455">
            <v>750</v>
          </cell>
        </row>
        <row r="9456">
          <cell r="H9456">
            <v>14775051</v>
          </cell>
          <cell r="I9456" t="str">
            <v>52,20 $</v>
          </cell>
          <cell r="J9456" t="str">
            <v>J.de Villebois, Crémant de la Loire</v>
          </cell>
          <cell r="K9456">
            <v>6</v>
          </cell>
          <cell r="L9456">
            <v>750</v>
          </cell>
        </row>
        <row r="9457">
          <cell r="H9457">
            <v>14818410</v>
          </cell>
          <cell r="I9457" t="str">
            <v>86,81 $</v>
          </cell>
          <cell r="J9457" t="str">
            <v xml:space="preserve">Sancerre Fretoy </v>
          </cell>
          <cell r="K9457">
            <v>12</v>
          </cell>
          <cell r="L9457">
            <v>375</v>
          </cell>
        </row>
        <row r="9458">
          <cell r="H9458">
            <v>14993470</v>
          </cell>
          <cell r="I9458" t="str">
            <v>71,89 $</v>
          </cell>
          <cell r="J9458" t="str">
            <v>4.7.7 Syrah Reserve Puglia Ros so IGP</v>
          </cell>
          <cell r="K9458">
            <v>6</v>
          </cell>
          <cell r="L9458">
            <v>750</v>
          </cell>
        </row>
        <row r="9459">
          <cell r="H9459">
            <v>14993461</v>
          </cell>
          <cell r="I9459" t="str">
            <v>44,04 $</v>
          </cell>
          <cell r="J9459" t="str">
            <v>Alberto Longo Rosso Primitivo IGP</v>
          </cell>
          <cell r="K9459">
            <v>6</v>
          </cell>
          <cell r="L9459">
            <v>750</v>
          </cell>
        </row>
        <row r="9460">
          <cell r="H9460">
            <v>14837215</v>
          </cell>
          <cell r="I9460" t="str">
            <v>46,73 $</v>
          </cell>
          <cell r="J9460" t="str">
            <v>Valpolicella Ripasso DOC Class ico Superiore</v>
          </cell>
          <cell r="K9460">
            <v>6</v>
          </cell>
          <cell r="L9460">
            <v>750</v>
          </cell>
        </row>
        <row r="9461">
          <cell r="H9461">
            <v>14818823</v>
          </cell>
          <cell r="I9461" t="str">
            <v>126,71 $</v>
          </cell>
          <cell r="J9461" t="str">
            <v>Amarone della Valpolicella DOC G Classico</v>
          </cell>
          <cell r="K9461">
            <v>6</v>
          </cell>
          <cell r="L9461">
            <v>750</v>
          </cell>
        </row>
        <row r="9462">
          <cell r="H9462">
            <v>15013390</v>
          </cell>
          <cell r="I9462" t="str">
            <v>179,74 $</v>
          </cell>
          <cell r="J9462" t="str">
            <v xml:space="preserve">Domodimonti Solo Per Te </v>
          </cell>
          <cell r="K9462">
            <v>6</v>
          </cell>
          <cell r="L9462">
            <v>750</v>
          </cell>
        </row>
        <row r="9463">
          <cell r="H9463">
            <v>15013613</v>
          </cell>
          <cell r="I9463" t="str">
            <v>251,63 $</v>
          </cell>
          <cell r="J9463" t="str">
            <v>Domodimonti, Passione e Vision e</v>
          </cell>
          <cell r="K9463">
            <v>6</v>
          </cell>
          <cell r="L9463">
            <v>750</v>
          </cell>
        </row>
        <row r="9464">
          <cell r="H9464">
            <v>14779617</v>
          </cell>
          <cell r="I9464" t="str">
            <v>16,54 $</v>
          </cell>
          <cell r="J9464" t="str">
            <v xml:space="preserve">Ramon Roqueta, Garnacha Blanca </v>
          </cell>
          <cell r="K9464">
            <v>6</v>
          </cell>
          <cell r="L9464">
            <v>750</v>
          </cell>
        </row>
        <row r="9465">
          <cell r="H9465">
            <v>15033155</v>
          </cell>
          <cell r="I9465" t="str">
            <v>174,34 $</v>
          </cell>
          <cell r="J9465" t="str">
            <v>Château de Coulaine, Les Picas ses</v>
          </cell>
          <cell r="K9465">
            <v>12</v>
          </cell>
          <cell r="L9465">
            <v>750</v>
          </cell>
        </row>
        <row r="9466">
          <cell r="H9466">
            <v>15032988</v>
          </cell>
          <cell r="I9466" t="str">
            <v>220,18 $</v>
          </cell>
          <cell r="J9466" t="str">
            <v>Château de Coulaine, La Diable sse</v>
          </cell>
          <cell r="K9466">
            <v>12</v>
          </cell>
          <cell r="L9466">
            <v>750</v>
          </cell>
        </row>
        <row r="9467">
          <cell r="H9467">
            <v>14742638</v>
          </cell>
          <cell r="I9467" t="str">
            <v>104,34 $</v>
          </cell>
          <cell r="J9467" t="str">
            <v xml:space="preserve">Vivera, Salisire </v>
          </cell>
          <cell r="K9467">
            <v>6</v>
          </cell>
          <cell r="L9467">
            <v>750</v>
          </cell>
        </row>
        <row r="9468">
          <cell r="H9468">
            <v>15034852</v>
          </cell>
          <cell r="I9468" t="str">
            <v>62,91 $</v>
          </cell>
          <cell r="J9468" t="str">
            <v>Sagesse des Sols, Pineau d'Aun is Velours</v>
          </cell>
          <cell r="K9468">
            <v>6</v>
          </cell>
          <cell r="L9468">
            <v>750</v>
          </cell>
        </row>
        <row r="9469">
          <cell r="H9469">
            <v>15065641</v>
          </cell>
          <cell r="I9469" t="str">
            <v>1368,00 $</v>
          </cell>
          <cell r="J9469" t="str">
            <v>Daishichi, Myoka Rangyoku Vint age Grand Cuvée</v>
          </cell>
          <cell r="K9469">
            <v>2</v>
          </cell>
          <cell r="L9469">
            <v>750</v>
          </cell>
        </row>
        <row r="9470">
          <cell r="H9470">
            <v>14867916</v>
          </cell>
          <cell r="I9470" t="str">
            <v>109,40 $</v>
          </cell>
          <cell r="J9470" t="str">
            <v>Domaine des Tourelles, Arak Br un</v>
          </cell>
          <cell r="K9470">
            <v>12</v>
          </cell>
          <cell r="L9470">
            <v>700</v>
          </cell>
        </row>
        <row r="9471">
          <cell r="H9471">
            <v>14909477</v>
          </cell>
          <cell r="I9471" t="str">
            <v>71,20 $</v>
          </cell>
          <cell r="J9471" t="str">
            <v>Domaine des Tourelles - Pierre L. Brun s.a.r.l, Domaine des</v>
          </cell>
          <cell r="K9471">
            <v>12</v>
          </cell>
          <cell r="L9471">
            <v>750</v>
          </cell>
        </row>
        <row r="9472">
          <cell r="H9472">
            <v>14909557</v>
          </cell>
          <cell r="I9472" t="str">
            <v>120,75 $</v>
          </cell>
          <cell r="J9472" t="str">
            <v>Domaine des Tourelles - Pierre L. Brun s.a.r.l, Marquis des</v>
          </cell>
          <cell r="K9472">
            <v>12</v>
          </cell>
          <cell r="L9472">
            <v>750</v>
          </cell>
        </row>
        <row r="9473">
          <cell r="H9473">
            <v>14920078</v>
          </cell>
          <cell r="I9473" t="str">
            <v>102,18 $</v>
          </cell>
          <cell r="J9473" t="str">
            <v xml:space="preserve">Humo Blanco, L'Atelier Naranjo </v>
          </cell>
          <cell r="K9473">
            <v>12</v>
          </cell>
          <cell r="L9473">
            <v>750</v>
          </cell>
        </row>
        <row r="9474">
          <cell r="H9474">
            <v>14920158</v>
          </cell>
          <cell r="I9474" t="str">
            <v>86,46 $</v>
          </cell>
          <cell r="J9474" t="str">
            <v>Humo Blanco, L'Atelier Carmenè re</v>
          </cell>
          <cell r="K9474">
            <v>12</v>
          </cell>
          <cell r="L9474">
            <v>750</v>
          </cell>
        </row>
        <row r="9475">
          <cell r="H9475">
            <v>14867916</v>
          </cell>
          <cell r="I9475" t="str">
            <v>109,40 $</v>
          </cell>
          <cell r="J9475" t="str">
            <v>Domaine des Tourelles, Arak Br un</v>
          </cell>
          <cell r="K9475">
            <v>12</v>
          </cell>
          <cell r="L9475">
            <v>700</v>
          </cell>
        </row>
        <row r="9476">
          <cell r="H9476">
            <v>14901141</v>
          </cell>
          <cell r="I9476" t="str">
            <v>53,18 $</v>
          </cell>
          <cell r="J9476" t="str">
            <v xml:space="preserve">Domaine des Tourelles </v>
          </cell>
          <cell r="K9476">
            <v>12</v>
          </cell>
          <cell r="L9476">
            <v>750</v>
          </cell>
        </row>
        <row r="9477">
          <cell r="H9477">
            <v>14943350</v>
          </cell>
          <cell r="I9477" t="str">
            <v>111,11 $</v>
          </cell>
          <cell r="J9477" t="str">
            <v>Bodegas Edetaria, Edetària Sel ecció Blanc</v>
          </cell>
          <cell r="K9477">
            <v>6</v>
          </cell>
          <cell r="L9477">
            <v>750</v>
          </cell>
        </row>
        <row r="9478">
          <cell r="H9478">
            <v>14943721</v>
          </cell>
          <cell r="I9478" t="str">
            <v>131,78 $</v>
          </cell>
          <cell r="J9478" t="str">
            <v>Bodegas Edetaria, Vi de Finca el Mas d'Edetària Selecció</v>
          </cell>
          <cell r="K9478">
            <v>6</v>
          </cell>
          <cell r="L9478">
            <v>750</v>
          </cell>
        </row>
        <row r="9479">
          <cell r="H9479">
            <v>14943659</v>
          </cell>
          <cell r="I9479" t="str">
            <v>122,98 $</v>
          </cell>
          <cell r="J9479" t="str">
            <v xml:space="preserve">Edetaria, Via Edetana Blanc </v>
          </cell>
          <cell r="K9479">
            <v>12</v>
          </cell>
          <cell r="L9479">
            <v>750</v>
          </cell>
        </row>
        <row r="9480">
          <cell r="H9480">
            <v>14943392</v>
          </cell>
          <cell r="I9480" t="str">
            <v>186,03 $</v>
          </cell>
          <cell r="J9480" t="str">
            <v>Bodegas Edetaria, Finca La Ter renal</v>
          </cell>
          <cell r="K9480">
            <v>6</v>
          </cell>
          <cell r="L9480">
            <v>750</v>
          </cell>
        </row>
        <row r="9481">
          <cell r="H9481">
            <v>14943051</v>
          </cell>
          <cell r="I9481" t="str">
            <v>186,03 $</v>
          </cell>
          <cell r="J9481" t="str">
            <v>Bodegas Edetaria, Finca La Gen uïna</v>
          </cell>
          <cell r="K9481">
            <v>6</v>
          </cell>
          <cell r="L9481">
            <v>750</v>
          </cell>
        </row>
        <row r="9482">
          <cell r="H9482">
            <v>14943798</v>
          </cell>
          <cell r="I9482" t="str">
            <v>186,03 $</v>
          </cell>
          <cell r="J9482" t="str">
            <v>Bodegas Edetaria, Finca La Per sonal</v>
          </cell>
          <cell r="K9482">
            <v>6</v>
          </cell>
          <cell r="L9482">
            <v>750</v>
          </cell>
        </row>
        <row r="9483">
          <cell r="H9483">
            <v>14822101</v>
          </cell>
          <cell r="I9483" t="str">
            <v>106,94 $</v>
          </cell>
          <cell r="J9483" t="str">
            <v xml:space="preserve">Pagos de Galir, Godello </v>
          </cell>
          <cell r="K9483">
            <v>12</v>
          </cell>
          <cell r="L9483">
            <v>750</v>
          </cell>
        </row>
        <row r="9484">
          <cell r="H9484">
            <v>14820801</v>
          </cell>
          <cell r="I9484" t="str">
            <v>89,87 $</v>
          </cell>
          <cell r="J9484" t="str">
            <v xml:space="preserve">Pagos de Galir, Mencia </v>
          </cell>
          <cell r="K9484">
            <v>12</v>
          </cell>
          <cell r="L9484">
            <v>750</v>
          </cell>
        </row>
        <row r="9485">
          <cell r="H9485">
            <v>14943641</v>
          </cell>
          <cell r="I9485" t="str">
            <v>71,83 $</v>
          </cell>
          <cell r="J9485" t="str">
            <v>Bodegas Edetaria, Via Edetana Negre</v>
          </cell>
          <cell r="K9485">
            <v>6</v>
          </cell>
          <cell r="L9485">
            <v>750</v>
          </cell>
        </row>
        <row r="9486">
          <cell r="H9486">
            <v>14971959</v>
          </cell>
          <cell r="I9486" t="str">
            <v>73,69 $</v>
          </cell>
          <cell r="J9486" t="str">
            <v>Domaine Goisot, Côtes d'Auxerr e Blanc 'Corps de Garde'</v>
          </cell>
          <cell r="K9486">
            <v>6</v>
          </cell>
          <cell r="L9486">
            <v>750</v>
          </cell>
        </row>
        <row r="9487">
          <cell r="H9487">
            <v>14972581</v>
          </cell>
          <cell r="I9487" t="str">
            <v>99,45 $</v>
          </cell>
          <cell r="J9487" t="str">
            <v>Domaine Goisot, Côtes d'Auxerr e 'Biaumont'</v>
          </cell>
          <cell r="K9487">
            <v>6</v>
          </cell>
          <cell r="L9487">
            <v>750</v>
          </cell>
        </row>
        <row r="9488">
          <cell r="H9488">
            <v>14972417</v>
          </cell>
          <cell r="I9488" t="str">
            <v>99,45 $</v>
          </cell>
          <cell r="J9488" t="str">
            <v>Domaine Goisot, Côtes d'Auxerr e Blanc 'Court Vit'</v>
          </cell>
          <cell r="K9488">
            <v>6</v>
          </cell>
          <cell r="L9488">
            <v>750</v>
          </cell>
        </row>
        <row r="9489">
          <cell r="H9489">
            <v>14972425</v>
          </cell>
          <cell r="I9489" t="str">
            <v>99,45 $</v>
          </cell>
          <cell r="J9489" t="str">
            <v>Domaine Goisot, Côtes d'Auxerr e 'Gondonne'</v>
          </cell>
          <cell r="K9489">
            <v>6</v>
          </cell>
          <cell r="L9489">
            <v>750</v>
          </cell>
        </row>
        <row r="9490">
          <cell r="H9490">
            <v>14972370</v>
          </cell>
          <cell r="I9490" t="str">
            <v>73,69 $</v>
          </cell>
          <cell r="J9490" t="str">
            <v>Domaine Goisot, Saint-Bris 'Co rps de Garde'</v>
          </cell>
          <cell r="K9490">
            <v>6</v>
          </cell>
          <cell r="L9490">
            <v>750</v>
          </cell>
        </row>
        <row r="9491">
          <cell r="H9491">
            <v>14972388</v>
          </cell>
          <cell r="I9491" t="str">
            <v>73,69 $</v>
          </cell>
          <cell r="J9491" t="str">
            <v>Domaine Goisot, Côtes d'Auxerr e Rouge 'Corps de Garde'</v>
          </cell>
          <cell r="K9491">
            <v>6</v>
          </cell>
          <cell r="L9491">
            <v>750</v>
          </cell>
        </row>
        <row r="9492">
          <cell r="H9492">
            <v>14971713</v>
          </cell>
          <cell r="I9492" t="str">
            <v>119,52 $</v>
          </cell>
          <cell r="J9492" t="str">
            <v>Domaine Goisot, Côtes d'Auxerr e Rouge 'La Ronce'</v>
          </cell>
          <cell r="K9492">
            <v>6</v>
          </cell>
          <cell r="L9492">
            <v>750</v>
          </cell>
        </row>
        <row r="9493">
          <cell r="H9493">
            <v>14868610</v>
          </cell>
          <cell r="I9493" t="str">
            <v>28,76 $</v>
          </cell>
          <cell r="J9493" t="str">
            <v xml:space="preserve">Kraemer, Blanc de Blancs </v>
          </cell>
          <cell r="K9493">
            <v>12</v>
          </cell>
          <cell r="L9493">
            <v>750</v>
          </cell>
        </row>
        <row r="9494">
          <cell r="H9494">
            <v>14783131</v>
          </cell>
          <cell r="I9494" t="str">
            <v>34,15 $</v>
          </cell>
          <cell r="J9494" t="str">
            <v xml:space="preserve">Le Arche, Prosecco </v>
          </cell>
          <cell r="K9494">
            <v>6</v>
          </cell>
          <cell r="L9494">
            <v>750</v>
          </cell>
        </row>
        <row r="9495">
          <cell r="H9495">
            <v>14783350</v>
          </cell>
          <cell r="I9495" t="str">
            <v>120,42 $</v>
          </cell>
          <cell r="J9495" t="str">
            <v xml:space="preserve">Gemma, Barolo </v>
          </cell>
          <cell r="K9495">
            <v>6</v>
          </cell>
          <cell r="L9495">
            <v>750</v>
          </cell>
        </row>
        <row r="9496">
          <cell r="H9496">
            <v>14858796</v>
          </cell>
          <cell r="I9496" t="str">
            <v>42,24 $</v>
          </cell>
          <cell r="J9496" t="str">
            <v xml:space="preserve">Gemma, Gavi del Comune di Gavi </v>
          </cell>
          <cell r="K9496">
            <v>6</v>
          </cell>
          <cell r="L9496">
            <v>750</v>
          </cell>
        </row>
        <row r="9497">
          <cell r="H9497">
            <v>14842111</v>
          </cell>
          <cell r="I9497" t="str">
            <v>19,77 $</v>
          </cell>
          <cell r="J9497" t="str">
            <v>Le Pirre, Le Pirre Nero d'avol a</v>
          </cell>
          <cell r="K9497">
            <v>6</v>
          </cell>
          <cell r="L9497">
            <v>750</v>
          </cell>
        </row>
        <row r="9498">
          <cell r="H9498">
            <v>14783368</v>
          </cell>
          <cell r="I9498" t="str">
            <v>26,78 $</v>
          </cell>
          <cell r="J9498" t="str">
            <v xml:space="preserve">Rive Scaligere, Pinot grigio </v>
          </cell>
          <cell r="K9498">
            <v>6</v>
          </cell>
          <cell r="L9498">
            <v>750</v>
          </cell>
        </row>
        <row r="9499">
          <cell r="H9499">
            <v>14858551</v>
          </cell>
          <cell r="I9499" t="str">
            <v>71,89 $</v>
          </cell>
          <cell r="J9499" t="str">
            <v xml:space="preserve">Montedolce, Etna rosso </v>
          </cell>
          <cell r="K9499">
            <v>6</v>
          </cell>
          <cell r="L9499">
            <v>750</v>
          </cell>
        </row>
        <row r="9500">
          <cell r="H9500">
            <v>14774656</v>
          </cell>
          <cell r="I9500" t="str">
            <v>124,01 $</v>
          </cell>
          <cell r="J9500" t="str">
            <v xml:space="preserve">Chianti, Classico Riserva </v>
          </cell>
          <cell r="K9500">
            <v>12</v>
          </cell>
          <cell r="L9500">
            <v>750</v>
          </cell>
        </row>
        <row r="9501">
          <cell r="H9501">
            <v>14756562</v>
          </cell>
          <cell r="I9501" t="str">
            <v>80,51 $</v>
          </cell>
          <cell r="J9501" t="str">
            <v xml:space="preserve">Banfi, BelnerO </v>
          </cell>
          <cell r="K9501">
            <v>6</v>
          </cell>
          <cell r="L9501">
            <v>750</v>
          </cell>
        </row>
        <row r="9502">
          <cell r="H9502">
            <v>14770401</v>
          </cell>
          <cell r="I9502" t="str">
            <v>85,53 $</v>
          </cell>
          <cell r="J9502" t="str">
            <v xml:space="preserve">A Los Vinateros Bravos, Pais </v>
          </cell>
          <cell r="K9502">
            <v>12</v>
          </cell>
          <cell r="L9502">
            <v>750</v>
          </cell>
        </row>
        <row r="9503">
          <cell r="H9503">
            <v>14981330</v>
          </cell>
          <cell r="I9503" t="str">
            <v>85,53 $</v>
          </cell>
          <cell r="J9503" t="str">
            <v>A Los Vinateros Bravos, Granit ico Cinsault</v>
          </cell>
          <cell r="K9503">
            <v>12</v>
          </cell>
          <cell r="L9503">
            <v>750</v>
          </cell>
        </row>
        <row r="9504">
          <cell r="H9504">
            <v>14981348</v>
          </cell>
          <cell r="I9504" t="str">
            <v>150,94 $</v>
          </cell>
          <cell r="J9504" t="str">
            <v>A Los Vinateros Bravos, Parcel a Unica Las Curvas</v>
          </cell>
          <cell r="K9504">
            <v>12</v>
          </cell>
          <cell r="L9504">
            <v>750</v>
          </cell>
        </row>
        <row r="9505">
          <cell r="H9505">
            <v>14981372</v>
          </cell>
          <cell r="I9505" t="str">
            <v>85,53 $</v>
          </cell>
          <cell r="J9505" t="str">
            <v>A Los Vinateros Bravos, Granit ico Blanco</v>
          </cell>
          <cell r="K9505">
            <v>12</v>
          </cell>
          <cell r="L9505">
            <v>750</v>
          </cell>
        </row>
        <row r="9506">
          <cell r="H9506">
            <v>14982130</v>
          </cell>
          <cell r="I9506" t="str">
            <v>38,24 $</v>
          </cell>
          <cell r="J9506" t="str">
            <v xml:space="preserve">Thelema, Mountain Red </v>
          </cell>
          <cell r="K9506">
            <v>12</v>
          </cell>
          <cell r="L9506">
            <v>750</v>
          </cell>
        </row>
        <row r="9507">
          <cell r="H9507">
            <v>14982017</v>
          </cell>
          <cell r="I9507" t="str">
            <v>38,24 $</v>
          </cell>
          <cell r="J9507" t="str">
            <v xml:space="preserve">Thelema, Mountain White </v>
          </cell>
          <cell r="K9507">
            <v>12</v>
          </cell>
          <cell r="L9507">
            <v>750</v>
          </cell>
        </row>
        <row r="9508">
          <cell r="H9508">
            <v>14984936</v>
          </cell>
          <cell r="I9508" t="str">
            <v>107,84 $</v>
          </cell>
          <cell r="J9508" t="str">
            <v>Petracavallo, Bianco d'Alessan o</v>
          </cell>
          <cell r="K9508">
            <v>12</v>
          </cell>
          <cell r="L9508">
            <v>750</v>
          </cell>
        </row>
        <row r="9509">
          <cell r="H9509">
            <v>14984944</v>
          </cell>
          <cell r="I9509" t="str">
            <v>116,83 $</v>
          </cell>
          <cell r="J9509" t="str">
            <v xml:space="preserve">Petracavallo, Primitivo </v>
          </cell>
          <cell r="K9509">
            <v>12</v>
          </cell>
          <cell r="L9509">
            <v>750</v>
          </cell>
        </row>
        <row r="9510">
          <cell r="H9510">
            <v>14897681</v>
          </cell>
          <cell r="I9510" t="str">
            <v>105,31 $</v>
          </cell>
          <cell r="J9510" t="str">
            <v xml:space="preserve">Los Bocheros, Malbec </v>
          </cell>
          <cell r="K9510">
            <v>12</v>
          </cell>
          <cell r="L9510">
            <v>750</v>
          </cell>
        </row>
        <row r="9511">
          <cell r="H9511">
            <v>14985525</v>
          </cell>
          <cell r="I9511" t="str">
            <v>60,00 $</v>
          </cell>
          <cell r="J9511" t="str">
            <v>Intellego Wines, The story of Harry</v>
          </cell>
          <cell r="K9511">
            <v>6</v>
          </cell>
          <cell r="L9511">
            <v>750</v>
          </cell>
        </row>
        <row r="9512">
          <cell r="H9512">
            <v>14757549</v>
          </cell>
          <cell r="I9512" t="str">
            <v>103,80 $</v>
          </cell>
          <cell r="J9512" t="str">
            <v xml:space="preserve">Intellego Wines, Elementis </v>
          </cell>
          <cell r="K9512">
            <v>6</v>
          </cell>
          <cell r="L9512">
            <v>750</v>
          </cell>
        </row>
        <row r="9513">
          <cell r="H9513">
            <v>14757531</v>
          </cell>
          <cell r="I9513" t="str">
            <v>103,80 $</v>
          </cell>
          <cell r="J9513" t="str">
            <v>Intellego Wines, The Sleeping co-pilot</v>
          </cell>
          <cell r="K9513">
            <v>6</v>
          </cell>
          <cell r="L9513">
            <v>750</v>
          </cell>
        </row>
        <row r="9514">
          <cell r="H9514">
            <v>14988427</v>
          </cell>
          <cell r="I9514" t="str">
            <v>45,38 $</v>
          </cell>
          <cell r="J9514" t="str">
            <v xml:space="preserve">Wunsch &amp; Mann, Alliance </v>
          </cell>
          <cell r="K9514">
            <v>6</v>
          </cell>
          <cell r="L9514">
            <v>750</v>
          </cell>
        </row>
        <row r="9515">
          <cell r="H9515">
            <v>14988435</v>
          </cell>
          <cell r="I9515" t="str">
            <v>78,19 $</v>
          </cell>
          <cell r="J9515" t="str">
            <v>Wunsch &amp; Mann, Grand Cru Stein grubler</v>
          </cell>
          <cell r="K9515">
            <v>6</v>
          </cell>
          <cell r="L9515">
            <v>750</v>
          </cell>
        </row>
        <row r="9516">
          <cell r="H9516">
            <v>14837311</v>
          </cell>
          <cell r="I9516" t="str">
            <v>81,15 $</v>
          </cell>
          <cell r="J9516" t="str">
            <v>Domaine La Cabotte, Colline Ro uge</v>
          </cell>
          <cell r="K9516">
            <v>12</v>
          </cell>
          <cell r="L9516">
            <v>750</v>
          </cell>
        </row>
        <row r="9517">
          <cell r="H9517">
            <v>14871093</v>
          </cell>
          <cell r="I9517" t="str">
            <v>53,92 $</v>
          </cell>
          <cell r="J9517" t="str">
            <v>Quinta do Pôpa, Pôpa Unoaked, Histoire Le rêve Continue</v>
          </cell>
          <cell r="K9517">
            <v>12</v>
          </cell>
          <cell r="L9517">
            <v>750</v>
          </cell>
        </row>
        <row r="9518">
          <cell r="H9518">
            <v>14871106</v>
          </cell>
          <cell r="I9518" t="str">
            <v>65,15 $</v>
          </cell>
          <cell r="J9518" t="str">
            <v>Quinta do Pôpa, Pôpa Black Edi tion</v>
          </cell>
          <cell r="K9518">
            <v>6</v>
          </cell>
          <cell r="L9518">
            <v>750</v>
          </cell>
        </row>
        <row r="9519">
          <cell r="H9519">
            <v>14871341</v>
          </cell>
          <cell r="I9519" t="str">
            <v>65,15 $</v>
          </cell>
          <cell r="J9519" t="str">
            <v>Quinta do Pôpa, Pôpa Black Edi tion</v>
          </cell>
          <cell r="K9519">
            <v>6</v>
          </cell>
          <cell r="L9519">
            <v>750</v>
          </cell>
        </row>
        <row r="9520">
          <cell r="H9520">
            <v>14870816</v>
          </cell>
          <cell r="I9520" t="str">
            <v>75,04 $</v>
          </cell>
          <cell r="J9520" t="str">
            <v xml:space="preserve">Quinta do Pôpa, Pôpa TN </v>
          </cell>
          <cell r="K9520">
            <v>6</v>
          </cell>
          <cell r="L9520">
            <v>750</v>
          </cell>
        </row>
        <row r="9521">
          <cell r="H9521">
            <v>14871296</v>
          </cell>
          <cell r="I9521" t="str">
            <v>98,85 $</v>
          </cell>
          <cell r="J9521" t="str">
            <v xml:space="preserve">Quinta do Pôpa, Pôpa TR </v>
          </cell>
          <cell r="K9521">
            <v>6</v>
          </cell>
          <cell r="L9521">
            <v>750</v>
          </cell>
        </row>
        <row r="9522">
          <cell r="H9522">
            <v>14871309</v>
          </cell>
          <cell r="I9522" t="str">
            <v>130,31 $</v>
          </cell>
          <cell r="J9522" t="str">
            <v>Quinta do Pôpa, Pôpa AMPHORA T into</v>
          </cell>
          <cell r="K9522">
            <v>6</v>
          </cell>
          <cell r="L9522">
            <v>750</v>
          </cell>
        </row>
        <row r="9523">
          <cell r="H9523">
            <v>14935958</v>
          </cell>
          <cell r="I9523" t="str">
            <v>125,82 $</v>
          </cell>
          <cell r="J9523" t="str">
            <v xml:space="preserve">Quinta do Pôpa, TRePA </v>
          </cell>
          <cell r="K9523">
            <v>6</v>
          </cell>
          <cell r="L9523">
            <v>750</v>
          </cell>
        </row>
        <row r="9524">
          <cell r="H9524">
            <v>14886130</v>
          </cell>
          <cell r="I9524" t="str">
            <v>65,60 $</v>
          </cell>
          <cell r="J9524" t="str">
            <v>Cascina Ghercina, Barbera Pass ito Appassimento</v>
          </cell>
          <cell r="K9524">
            <v>12</v>
          </cell>
          <cell r="L9524">
            <v>750</v>
          </cell>
        </row>
        <row r="9525">
          <cell r="H9525">
            <v>14881312</v>
          </cell>
          <cell r="I9525" t="str">
            <v>62,91 $</v>
          </cell>
          <cell r="J9525" t="str">
            <v xml:space="preserve">L'Artiglio, Cinque Campi </v>
          </cell>
          <cell r="K9525">
            <v>3</v>
          </cell>
          <cell r="L9525">
            <v>750</v>
          </cell>
        </row>
        <row r="9526">
          <cell r="H9526">
            <v>14850410</v>
          </cell>
          <cell r="I9526" t="str">
            <v>159,52 $</v>
          </cell>
          <cell r="J9526" t="str">
            <v xml:space="preserve">Tenuta Sette Cieli, Scipio </v>
          </cell>
          <cell r="K9526">
            <v>3</v>
          </cell>
          <cell r="L9526">
            <v>750</v>
          </cell>
        </row>
        <row r="9527">
          <cell r="H9527">
            <v>14879781</v>
          </cell>
          <cell r="I9527" t="str">
            <v>52,96 $</v>
          </cell>
          <cell r="J9527" t="str">
            <v xml:space="preserve">Chum Churum, Soju Pomme </v>
          </cell>
          <cell r="K9527">
            <v>20</v>
          </cell>
          <cell r="L9527">
            <v>360</v>
          </cell>
        </row>
        <row r="9528">
          <cell r="H9528">
            <v>14879765</v>
          </cell>
          <cell r="I9528" t="str">
            <v>52,96 $</v>
          </cell>
          <cell r="J9528" t="str">
            <v xml:space="preserve">Chum Churum, Soju Bleuet </v>
          </cell>
          <cell r="K9528">
            <v>20</v>
          </cell>
          <cell r="L9528">
            <v>360</v>
          </cell>
        </row>
        <row r="9529">
          <cell r="H9529">
            <v>14879773</v>
          </cell>
          <cell r="I9529" t="str">
            <v>52,96 $</v>
          </cell>
          <cell r="J9529" t="str">
            <v xml:space="preserve">Chum Churum, Soju Mangue </v>
          </cell>
          <cell r="K9529">
            <v>20</v>
          </cell>
          <cell r="L9529">
            <v>360</v>
          </cell>
        </row>
        <row r="9530">
          <cell r="H9530">
            <v>15007985</v>
          </cell>
          <cell r="I9530" t="str">
            <v>184,23 $</v>
          </cell>
          <cell r="J9530" t="str">
            <v>Roccheviberti, Barolo Vecchie Viti di Castiglione</v>
          </cell>
          <cell r="K9530">
            <v>6</v>
          </cell>
          <cell r="L9530">
            <v>750</v>
          </cell>
        </row>
        <row r="9531">
          <cell r="H9531">
            <v>15007951</v>
          </cell>
          <cell r="I9531" t="str">
            <v>94,36 $</v>
          </cell>
          <cell r="J9531" t="str">
            <v>Roccheviberti, Barbera d’Alba Superiore Vigna Lunga</v>
          </cell>
          <cell r="K9531">
            <v>6</v>
          </cell>
          <cell r="L9531">
            <v>750</v>
          </cell>
        </row>
        <row r="9532">
          <cell r="H9532">
            <v>14993568</v>
          </cell>
          <cell r="I9532" t="str">
            <v>55,72 $</v>
          </cell>
          <cell r="J9532" t="str">
            <v xml:space="preserve">Lamia Salento IGP Primitivo </v>
          </cell>
          <cell r="K9532">
            <v>12</v>
          </cell>
          <cell r="L9532">
            <v>750</v>
          </cell>
        </row>
        <row r="9533">
          <cell r="H9533">
            <v>15007563</v>
          </cell>
          <cell r="I9533" t="str">
            <v>85,37 $</v>
          </cell>
          <cell r="J9533" t="str">
            <v xml:space="preserve">Masseria Li Veli, Torremossa </v>
          </cell>
          <cell r="K9533">
            <v>12</v>
          </cell>
          <cell r="L9533">
            <v>750</v>
          </cell>
        </row>
        <row r="9534">
          <cell r="H9534">
            <v>14837768</v>
          </cell>
          <cell r="I9534" t="str">
            <v>260,62 $</v>
          </cell>
          <cell r="J9534" t="str">
            <v>Giacomo Fenocchio, Barolo Vill ero</v>
          </cell>
          <cell r="K9534">
            <v>6</v>
          </cell>
          <cell r="L9534">
            <v>750</v>
          </cell>
        </row>
        <row r="9535">
          <cell r="H9535">
            <v>15004573</v>
          </cell>
          <cell r="I9535" t="str">
            <v>54,00 $</v>
          </cell>
          <cell r="J9535" t="str">
            <v>Tareni Grillo, Cantine Pellegr ino</v>
          </cell>
          <cell r="K9535">
            <v>12</v>
          </cell>
          <cell r="L9535">
            <v>750</v>
          </cell>
        </row>
        <row r="9536">
          <cell r="H9536">
            <v>15011407</v>
          </cell>
          <cell r="I9536" t="str">
            <v>50,00 $</v>
          </cell>
          <cell r="J9536" t="str">
            <v>Winestillery Tuscan, CO - Dry Vermouth Chioccioli</v>
          </cell>
          <cell r="K9536">
            <v>1</v>
          </cell>
          <cell r="L9536">
            <v>750</v>
          </cell>
        </row>
        <row r="9537">
          <cell r="H9537">
            <v>15010551</v>
          </cell>
          <cell r="I9537" t="str">
            <v>165,60 $</v>
          </cell>
          <cell r="J9537" t="str">
            <v>CO - Chioccioli Altore Toscana IGT Chioccioli</v>
          </cell>
          <cell r="K9537">
            <v>3</v>
          </cell>
          <cell r="L9537">
            <v>750</v>
          </cell>
        </row>
        <row r="9538">
          <cell r="H9538">
            <v>14765127</v>
          </cell>
          <cell r="I9538" t="str">
            <v>41,90 $</v>
          </cell>
          <cell r="J9538" t="str">
            <v>CO - Winestillery Old Tom Gin Chioccioli Altadonna</v>
          </cell>
          <cell r="K9538">
            <v>1</v>
          </cell>
          <cell r="L9538">
            <v>700</v>
          </cell>
        </row>
        <row r="9539">
          <cell r="H9539">
            <v>14765266</v>
          </cell>
          <cell r="I9539" t="str">
            <v>98,50 $</v>
          </cell>
          <cell r="J9539" t="str">
            <v>CO - Chioccioli Chianti Classi co DOCG Chioccioli</v>
          </cell>
          <cell r="K9539">
            <v>6</v>
          </cell>
          <cell r="L9539">
            <v>750</v>
          </cell>
        </row>
        <row r="9540">
          <cell r="H9540">
            <v>14765661</v>
          </cell>
          <cell r="I9540" t="str">
            <v>59,90 $</v>
          </cell>
          <cell r="J9540" t="str">
            <v>CO - Altadonna Chianti Classic o DOCG Chioccioli Altadonna Fa</v>
          </cell>
          <cell r="K9540">
            <v>6</v>
          </cell>
          <cell r="L9540">
            <v>750</v>
          </cell>
        </row>
        <row r="9541">
          <cell r="H9541">
            <v>14849646</v>
          </cell>
          <cell r="I9541" t="str">
            <v>56,92 $</v>
          </cell>
          <cell r="J9541" t="str">
            <v xml:space="preserve">Liquore Camomilla </v>
          </cell>
          <cell r="K9541">
            <v>4</v>
          </cell>
          <cell r="L9541">
            <v>700</v>
          </cell>
        </row>
        <row r="9542">
          <cell r="H9542">
            <v>14849654</v>
          </cell>
          <cell r="I9542" t="str">
            <v>68,30 $</v>
          </cell>
          <cell r="J9542" t="str">
            <v xml:space="preserve">Chardonnay Barricata </v>
          </cell>
          <cell r="K9542">
            <v>4</v>
          </cell>
          <cell r="L9542">
            <v>700</v>
          </cell>
        </row>
        <row r="9543">
          <cell r="H9543">
            <v>14906161</v>
          </cell>
          <cell r="I9543" t="str">
            <v>48,93 $</v>
          </cell>
          <cell r="J9543" t="str">
            <v xml:space="preserve">Dissegna, Pinot Grigio </v>
          </cell>
          <cell r="K9543">
            <v>12</v>
          </cell>
          <cell r="L9543">
            <v>750</v>
          </cell>
        </row>
        <row r="9544">
          <cell r="H9544">
            <v>14906591</v>
          </cell>
          <cell r="I9544" t="str">
            <v>51,94 $</v>
          </cell>
          <cell r="J9544" t="str">
            <v xml:space="preserve">Dissegna, Refosco </v>
          </cell>
          <cell r="K9544">
            <v>12</v>
          </cell>
          <cell r="L9544">
            <v>750</v>
          </cell>
        </row>
        <row r="9545">
          <cell r="H9545">
            <v>14913863</v>
          </cell>
          <cell r="I9545" t="str">
            <v>35,95 $</v>
          </cell>
          <cell r="J9545" t="str">
            <v xml:space="preserve">Alloro Liqueur </v>
          </cell>
          <cell r="K9545">
            <v>4</v>
          </cell>
          <cell r="L9545">
            <v>500</v>
          </cell>
        </row>
        <row r="9546">
          <cell r="H9546">
            <v>14774752</v>
          </cell>
          <cell r="I9546" t="str">
            <v>34,25 $</v>
          </cell>
          <cell r="J9546" t="str">
            <v>Piccini, Chianti Riserva, Coll ezione Oro</v>
          </cell>
          <cell r="K9546">
            <v>6</v>
          </cell>
          <cell r="L9546">
            <v>750</v>
          </cell>
        </row>
        <row r="9547">
          <cell r="H9547">
            <v>15056779</v>
          </cell>
          <cell r="I9547" t="str">
            <v>7,50 $</v>
          </cell>
          <cell r="J9547" t="str">
            <v xml:space="preserve">Averse, liqueur orange </v>
          </cell>
          <cell r="K9547">
            <v>3</v>
          </cell>
          <cell r="L9547">
            <v>1000</v>
          </cell>
        </row>
        <row r="9548">
          <cell r="H9548">
            <v>14826022</v>
          </cell>
          <cell r="I9548" t="str">
            <v>354,54 $</v>
          </cell>
          <cell r="J9548" t="str">
            <v>Clase Azul, Tequila Clase Azul Ultra</v>
          </cell>
          <cell r="K9548">
            <v>1</v>
          </cell>
          <cell r="L9548">
            <v>750</v>
          </cell>
        </row>
        <row r="9549">
          <cell r="H9549">
            <v>15065940</v>
          </cell>
          <cell r="I9549" t="str">
            <v>67,44 $</v>
          </cell>
          <cell r="J9549" t="str">
            <v xml:space="preserve">Town &amp; Country Blonde Ale </v>
          </cell>
          <cell r="K9549">
            <v>24</v>
          </cell>
          <cell r="L9549">
            <v>473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mission"/>
      <sheetName val="Calculs escomptes"/>
      <sheetName val="Feuil2"/>
      <sheetName val="Feuil1"/>
    </sheetNames>
    <sheetDataSet>
      <sheetData sheetId="0"/>
      <sheetData sheetId="1">
        <row r="1">
          <cell r="A1" t="str">
            <v>Code article</v>
          </cell>
          <cell r="B1" t="str">
            <v>Description</v>
          </cell>
          <cell r="C1" t="str">
            <v xml:space="preserve">PRIX TITULAIRES </v>
          </cell>
          <cell r="D1" t="str">
            <v>% rabais</v>
          </cell>
          <cell r="E1" t="str">
            <v>Escompte en $</v>
          </cell>
          <cell r="F1" t="str">
            <v xml:space="preserve">Prix final </v>
          </cell>
        </row>
        <row r="2">
          <cell r="A2">
            <v>14835797</v>
          </cell>
          <cell r="B2" t="str">
            <v>Rivetto, Barolo Briccolina</v>
          </cell>
          <cell r="C2">
            <v>180.86</v>
          </cell>
          <cell r="D2">
            <v>0.1</v>
          </cell>
          <cell r="E2">
            <v>18.09</v>
          </cell>
          <cell r="F2">
            <v>162.77000000000001</v>
          </cell>
        </row>
        <row r="3">
          <cell r="A3">
            <v>14615410</v>
          </cell>
          <cell r="B3" t="str">
            <v>Cuvée Flore Blanc Barsalou</v>
          </cell>
          <cell r="C3">
            <v>10.11</v>
          </cell>
          <cell r="D3">
            <v>0.1</v>
          </cell>
          <cell r="E3">
            <v>1.01</v>
          </cell>
          <cell r="F3">
            <v>9.1</v>
          </cell>
        </row>
        <row r="4">
          <cell r="A4">
            <v>14901467</v>
          </cell>
          <cell r="B4" t="str">
            <v>Ryan Patrick, Redhead Red</v>
          </cell>
          <cell r="C4">
            <v>18.489999999999998</v>
          </cell>
          <cell r="D4">
            <v>0.1</v>
          </cell>
          <cell r="E4">
            <v>1.85</v>
          </cell>
          <cell r="F4">
            <v>16.639999999999997</v>
          </cell>
        </row>
        <row r="5">
          <cell r="A5">
            <v>14900270</v>
          </cell>
          <cell r="B5" t="str">
            <v>Ryan Patrick, Naked Chardonnay</v>
          </cell>
          <cell r="C5">
            <v>18.489999999999998</v>
          </cell>
          <cell r="D5">
            <v>0.1</v>
          </cell>
          <cell r="E5">
            <v>1.85</v>
          </cell>
          <cell r="F5">
            <v>16.639999999999997</v>
          </cell>
        </row>
        <row r="6">
          <cell r="A6">
            <v>14902961</v>
          </cell>
          <cell r="B6" t="str">
            <v>Arbeau, On l'appelle Négrette</v>
          </cell>
          <cell r="C6">
            <v>19.23</v>
          </cell>
          <cell r="D6">
            <v>0.15</v>
          </cell>
          <cell r="E6">
            <v>2.88</v>
          </cell>
          <cell r="F6">
            <v>16.350000000000001</v>
          </cell>
        </row>
        <row r="7">
          <cell r="A7">
            <v>14902937</v>
          </cell>
          <cell r="B7" t="str">
            <v>Arbeau, On l'appelle Braucol</v>
          </cell>
          <cell r="C7">
            <v>19.23</v>
          </cell>
          <cell r="D7">
            <v>0.15</v>
          </cell>
          <cell r="E7">
            <v>2.88</v>
          </cell>
          <cell r="F7">
            <v>16.350000000000001</v>
          </cell>
        </row>
        <row r="8">
          <cell r="A8">
            <v>14902953</v>
          </cell>
          <cell r="B8" t="str">
            <v>Nasciri, Calebrese Nero</v>
          </cell>
          <cell r="C8">
            <v>21.07</v>
          </cell>
          <cell r="D8">
            <v>0.05</v>
          </cell>
          <cell r="E8">
            <v>1.05</v>
          </cell>
          <cell r="F8">
            <v>20.02</v>
          </cell>
        </row>
        <row r="9">
          <cell r="A9">
            <v>14925400</v>
          </cell>
          <cell r="B9" t="str">
            <v>La Cantina Di Cuneaz Nadir, Ba debec</v>
          </cell>
          <cell r="C9">
            <v>30.26</v>
          </cell>
          <cell r="D9">
            <v>0.15</v>
          </cell>
          <cell r="E9">
            <v>4.54</v>
          </cell>
          <cell r="F9">
            <v>25.720000000000002</v>
          </cell>
        </row>
        <row r="10">
          <cell r="A10">
            <v>14902902</v>
          </cell>
          <cell r="B10" t="str">
            <v>Podere Sassi, Portami Via</v>
          </cell>
          <cell r="C10">
            <v>27.92</v>
          </cell>
          <cell r="D10">
            <v>0.1</v>
          </cell>
          <cell r="E10">
            <v>2.79</v>
          </cell>
          <cell r="F10">
            <v>25.130000000000003</v>
          </cell>
        </row>
        <row r="11">
          <cell r="A11">
            <v>14835527</v>
          </cell>
          <cell r="B11" t="str">
            <v>Gigondas Domaine Brunely</v>
          </cell>
          <cell r="C11">
            <v>28.21</v>
          </cell>
          <cell r="D11">
            <v>0.15</v>
          </cell>
          <cell r="E11">
            <v>4.2300000000000004</v>
          </cell>
          <cell r="F11">
            <v>23.98</v>
          </cell>
        </row>
        <row r="12">
          <cell r="A12">
            <v>14869778</v>
          </cell>
          <cell r="B12" t="str">
            <v>Grancare Greco Di Tufo DOCG</v>
          </cell>
          <cell r="C12">
            <v>25.34</v>
          </cell>
          <cell r="D12">
            <v>0.15</v>
          </cell>
          <cell r="E12">
            <v>3.8</v>
          </cell>
          <cell r="F12">
            <v>21.54</v>
          </cell>
        </row>
        <row r="13">
          <cell r="A13">
            <v>14868679</v>
          </cell>
          <cell r="B13" t="str">
            <v>Opera Mia Taurasi DOCG</v>
          </cell>
          <cell r="C13">
            <v>34.94</v>
          </cell>
          <cell r="D13">
            <v>0.15</v>
          </cell>
          <cell r="E13">
            <v>5.24</v>
          </cell>
          <cell r="F13">
            <v>29.699999999999996</v>
          </cell>
        </row>
        <row r="14">
          <cell r="A14">
            <v>14868636</v>
          </cell>
          <cell r="B14" t="str">
            <v>La Loggia De Cavalier Pepe Rés erva DOCG</v>
          </cell>
          <cell r="C14">
            <v>39.49</v>
          </cell>
          <cell r="D14">
            <v>0.15</v>
          </cell>
          <cell r="E14">
            <v>5.92</v>
          </cell>
          <cell r="F14">
            <v>33.57</v>
          </cell>
        </row>
        <row r="15">
          <cell r="A15">
            <v>14882809</v>
          </cell>
          <cell r="B15" t="str">
            <v>Sunset Oak California</v>
          </cell>
          <cell r="C15">
            <v>17.55</v>
          </cell>
          <cell r="D15">
            <v>0.15</v>
          </cell>
          <cell r="E15">
            <v>2.63</v>
          </cell>
          <cell r="F15">
            <v>14.920000000000002</v>
          </cell>
        </row>
        <row r="16">
          <cell r="A16">
            <v>14834583</v>
          </cell>
          <cell r="B16" t="str">
            <v>American Légende Vineyards Zin fandel</v>
          </cell>
          <cell r="C16">
            <v>20.399999999999999</v>
          </cell>
          <cell r="D16">
            <v>0.15</v>
          </cell>
          <cell r="E16">
            <v>3.06</v>
          </cell>
          <cell r="F16">
            <v>17.34</v>
          </cell>
        </row>
        <row r="17">
          <cell r="A17">
            <v>14835009</v>
          </cell>
          <cell r="B17" t="str">
            <v>American Legend Vineyards Syra h</v>
          </cell>
          <cell r="C17">
            <v>20.399999999999999</v>
          </cell>
          <cell r="D17">
            <v>0.15</v>
          </cell>
          <cell r="E17">
            <v>3.06</v>
          </cell>
          <cell r="F17">
            <v>17.34</v>
          </cell>
        </row>
        <row r="18">
          <cell r="A18">
            <v>14479075</v>
          </cell>
          <cell r="B18" t="str">
            <v>L instant Rose</v>
          </cell>
          <cell r="C18">
            <v>15.03</v>
          </cell>
          <cell r="D18">
            <v>0.1</v>
          </cell>
          <cell r="E18">
            <v>1.5</v>
          </cell>
          <cell r="F18">
            <v>13.53</v>
          </cell>
        </row>
        <row r="19">
          <cell r="A19">
            <v>14653660</v>
          </cell>
          <cell r="B19" t="str">
            <v xml:space="preserve">Château du hâ 2017 haut médoc Cru Artisan </v>
          </cell>
          <cell r="C19">
            <v>20.68</v>
          </cell>
          <cell r="D19">
            <v>0.05</v>
          </cell>
          <cell r="E19">
            <v>1.03</v>
          </cell>
          <cell r="F19">
            <v>19.649999999999999</v>
          </cell>
        </row>
        <row r="20">
          <cell r="A20">
            <v>14846111</v>
          </cell>
          <cell r="B20" t="str">
            <v>Domaine Saint-Cels, Saint-Chin ian</v>
          </cell>
          <cell r="C20">
            <v>19.579999999999998</v>
          </cell>
          <cell r="D20">
            <v>0.1</v>
          </cell>
          <cell r="E20">
            <v>1.96</v>
          </cell>
          <cell r="F20">
            <v>17.619999999999997</v>
          </cell>
        </row>
        <row r="21">
          <cell r="A21">
            <v>14858593</v>
          </cell>
          <cell r="B21" t="str">
            <v>Château Beynat Terre amoureuse St-Émilion</v>
          </cell>
          <cell r="C21">
            <v>27.5</v>
          </cell>
          <cell r="D21">
            <v>0.05</v>
          </cell>
          <cell r="E21">
            <v>1.38</v>
          </cell>
          <cell r="F21">
            <v>26.12</v>
          </cell>
        </row>
        <row r="22">
          <cell r="A22">
            <v>14858403</v>
          </cell>
          <cell r="B22" t="str">
            <v>Cuvée des Lyres du Château Beynat</v>
          </cell>
          <cell r="C22">
            <v>36.54</v>
          </cell>
          <cell r="D22">
            <v>0.05</v>
          </cell>
          <cell r="E22">
            <v>1.83</v>
          </cell>
          <cell r="F22">
            <v>34.71</v>
          </cell>
        </row>
        <row r="23">
          <cell r="A23">
            <v>14475091</v>
          </cell>
          <cell r="B23" t="str">
            <v>Parenthèse rouge</v>
          </cell>
          <cell r="C23">
            <v>18.920000000000002</v>
          </cell>
          <cell r="D23">
            <v>0.1</v>
          </cell>
          <cell r="E23">
            <v>1.89</v>
          </cell>
          <cell r="F23">
            <v>17.03</v>
          </cell>
        </row>
        <row r="24">
          <cell r="A24">
            <v>14840705</v>
          </cell>
          <cell r="B24" t="str">
            <v>Mas des Cigales IGP d'Hérault blanc</v>
          </cell>
          <cell r="C24">
            <v>12.68</v>
          </cell>
          <cell r="D24">
            <v>0.1</v>
          </cell>
          <cell r="E24">
            <v>1.27</v>
          </cell>
          <cell r="F24">
            <v>11.41</v>
          </cell>
        </row>
        <row r="25">
          <cell r="A25">
            <v>14840502</v>
          </cell>
          <cell r="B25" t="str">
            <v>Mas des Cigales IGP d'Hérault rouge</v>
          </cell>
          <cell r="C25">
            <v>12.68</v>
          </cell>
          <cell r="D25">
            <v>0.1</v>
          </cell>
          <cell r="E25">
            <v>1.27</v>
          </cell>
          <cell r="F25">
            <v>11.41</v>
          </cell>
        </row>
        <row r="26">
          <cell r="A26">
            <v>14829928</v>
          </cell>
          <cell r="B26" t="str">
            <v>Adernats, Cava Brut nature Res erva</v>
          </cell>
          <cell r="C26">
            <v>18.559999999999999</v>
          </cell>
          <cell r="D26">
            <v>0.15</v>
          </cell>
          <cell r="E26">
            <v>2.78</v>
          </cell>
          <cell r="F26">
            <v>15.78</v>
          </cell>
        </row>
        <row r="27">
          <cell r="A27">
            <v>14853961</v>
          </cell>
          <cell r="B27" t="str">
            <v>J Brix Wines, Cobolorum</v>
          </cell>
          <cell r="C27">
            <v>34.380000000000003</v>
          </cell>
          <cell r="D27">
            <v>0.15</v>
          </cell>
          <cell r="E27">
            <v>5.16</v>
          </cell>
          <cell r="F27">
            <v>29.220000000000002</v>
          </cell>
        </row>
        <row r="28">
          <cell r="A28">
            <v>14893663</v>
          </cell>
          <cell r="B28" t="str">
            <v>Lou Y Es-tu Mère Grand MAG</v>
          </cell>
          <cell r="C28">
            <v>51.76</v>
          </cell>
          <cell r="D28">
            <v>0.15</v>
          </cell>
          <cell r="E28">
            <v>7.76</v>
          </cell>
          <cell r="F28">
            <v>44</v>
          </cell>
        </row>
        <row r="29">
          <cell r="A29">
            <v>14893671</v>
          </cell>
          <cell r="B29" t="str">
            <v>Lou Y Es-tu Vieilles vignes MAG</v>
          </cell>
          <cell r="C29">
            <v>51.76</v>
          </cell>
          <cell r="D29">
            <v>0.15</v>
          </cell>
          <cell r="E29">
            <v>7.76</v>
          </cell>
          <cell r="F29">
            <v>44</v>
          </cell>
        </row>
        <row r="30">
          <cell r="A30">
            <v>14912385</v>
          </cell>
          <cell r="B30" t="str">
            <v>Sicus, Cartoixa Brisat</v>
          </cell>
          <cell r="C30">
            <v>30.34</v>
          </cell>
          <cell r="D30">
            <v>0.15</v>
          </cell>
          <cell r="E30">
            <v>4.55</v>
          </cell>
          <cell r="F30">
            <v>25.79</v>
          </cell>
        </row>
        <row r="31">
          <cell r="A31">
            <v>14913177</v>
          </cell>
          <cell r="B31" t="str">
            <v>Sicus, Garrut Sassy</v>
          </cell>
          <cell r="C31">
            <v>30.63</v>
          </cell>
          <cell r="D31">
            <v>0.15</v>
          </cell>
          <cell r="E31">
            <v>4.59</v>
          </cell>
          <cell r="F31">
            <v>26.04</v>
          </cell>
        </row>
        <row r="32">
          <cell r="A32">
            <v>14912393</v>
          </cell>
          <cell r="B32" t="str">
            <v>Sicus, Garrut</v>
          </cell>
          <cell r="C32">
            <v>31.21</v>
          </cell>
          <cell r="D32">
            <v>0.15</v>
          </cell>
          <cell r="E32">
            <v>4.68</v>
          </cell>
          <cell r="F32">
            <v>26.53</v>
          </cell>
        </row>
        <row r="33">
          <cell r="A33">
            <v>14912959</v>
          </cell>
          <cell r="B33" t="str">
            <v>Monsieur Petit, La démesure</v>
          </cell>
          <cell r="C33">
            <v>32.299999999999997</v>
          </cell>
          <cell r="D33">
            <v>0.15</v>
          </cell>
          <cell r="E33">
            <v>4.8499999999999996</v>
          </cell>
          <cell r="F33">
            <v>27.449999999999996</v>
          </cell>
        </row>
        <row r="34">
          <cell r="A34">
            <v>14912967</v>
          </cell>
          <cell r="B34" t="str">
            <v>Monsieur Petit, Touche pas au Grisbi</v>
          </cell>
          <cell r="C34">
            <v>26.06</v>
          </cell>
          <cell r="D34">
            <v>0.15</v>
          </cell>
          <cell r="E34">
            <v>3.91</v>
          </cell>
          <cell r="F34">
            <v>22.15</v>
          </cell>
        </row>
        <row r="35">
          <cell r="A35">
            <v>14912975</v>
          </cell>
          <cell r="B35" t="str">
            <v>Monsieur Petit, Les taches</v>
          </cell>
          <cell r="C35">
            <v>41.47</v>
          </cell>
          <cell r="D35">
            <v>0.15</v>
          </cell>
          <cell r="E35">
            <v>6.22</v>
          </cell>
          <cell r="F35">
            <v>35.25</v>
          </cell>
        </row>
        <row r="36">
          <cell r="A36">
            <v>14852811</v>
          </cell>
          <cell r="B36" t="str">
            <v>La Jara, Pinot Grigio</v>
          </cell>
          <cell r="C36">
            <v>12</v>
          </cell>
          <cell r="D36">
            <v>0.15</v>
          </cell>
          <cell r="E36">
            <v>1.8</v>
          </cell>
          <cell r="F36">
            <v>10.199999999999999</v>
          </cell>
        </row>
        <row r="37">
          <cell r="A37">
            <v>14781661</v>
          </cell>
          <cell r="B37" t="str">
            <v>La Jara, Prosecco DOC Spumante Brut Organic &amp; Vegan</v>
          </cell>
          <cell r="C37">
            <v>12</v>
          </cell>
          <cell r="D37">
            <v>0.15</v>
          </cell>
          <cell r="E37">
            <v>1.8</v>
          </cell>
          <cell r="F37">
            <v>10.199999999999999</v>
          </cell>
        </row>
        <row r="38">
          <cell r="A38">
            <v>14787238</v>
          </cell>
          <cell r="B38" t="str">
            <v>La Jara, Prosecco Rosé DOC Mil lesimato Spumante Brut - Organ</v>
          </cell>
          <cell r="C38">
            <v>18.739999999999998</v>
          </cell>
          <cell r="D38">
            <v>0.05</v>
          </cell>
          <cell r="E38">
            <v>0.94</v>
          </cell>
          <cell r="F38">
            <v>17.799999999999997</v>
          </cell>
        </row>
        <row r="39">
          <cell r="A39">
            <v>14792416</v>
          </cell>
          <cell r="B39" t="str">
            <v>Portell, Cava Brut Rosé</v>
          </cell>
          <cell r="C39">
            <v>16.739999999999998</v>
          </cell>
          <cell r="D39">
            <v>0.05</v>
          </cell>
          <cell r="E39">
            <v>0.84</v>
          </cell>
          <cell r="F39">
            <v>15.899999999999999</v>
          </cell>
        </row>
        <row r="40">
          <cell r="A40">
            <v>14568123</v>
          </cell>
          <cell r="B40" t="str">
            <v>Orange Ritinitis Markogianni</v>
          </cell>
          <cell r="C40">
            <v>20.059999999999999</v>
          </cell>
          <cell r="D40">
            <v>0.15</v>
          </cell>
          <cell r="E40">
            <v>3.01</v>
          </cell>
          <cell r="F40">
            <v>17.049999999999997</v>
          </cell>
        </row>
        <row r="41">
          <cell r="A41">
            <v>14568140</v>
          </cell>
          <cell r="B41" t="str">
            <v>Mandilaria Markogianni Rouge</v>
          </cell>
          <cell r="C41">
            <v>17.059999999999999</v>
          </cell>
          <cell r="D41">
            <v>0.1</v>
          </cell>
          <cell r="E41">
            <v>1.71</v>
          </cell>
          <cell r="F41">
            <v>15.349999999999998</v>
          </cell>
        </row>
        <row r="42">
          <cell r="A42">
            <v>14571859</v>
          </cell>
          <cell r="B42" t="str">
            <v>Malagouzia Kamkouti blanc</v>
          </cell>
          <cell r="C42">
            <v>19.16</v>
          </cell>
          <cell r="D42">
            <v>0.1</v>
          </cell>
          <cell r="E42">
            <v>1.92</v>
          </cell>
          <cell r="F42">
            <v>17.240000000000002</v>
          </cell>
        </row>
        <row r="43">
          <cell r="A43">
            <v>14570987</v>
          </cell>
          <cell r="B43" t="str">
            <v>Lydia Sideritis Organic blanc</v>
          </cell>
          <cell r="C43">
            <v>18.239999999999998</v>
          </cell>
          <cell r="D43">
            <v>0.1</v>
          </cell>
          <cell r="E43">
            <v>1.82</v>
          </cell>
          <cell r="F43">
            <v>16.419999999999998</v>
          </cell>
        </row>
        <row r="44">
          <cell r="A44">
            <v>14570995</v>
          </cell>
          <cell r="B44" t="str">
            <v>Electra Sideritis orange</v>
          </cell>
          <cell r="C44">
            <v>20.78</v>
          </cell>
          <cell r="D44">
            <v>0.1</v>
          </cell>
          <cell r="E44">
            <v>2.08</v>
          </cell>
          <cell r="F44">
            <v>18.700000000000003</v>
          </cell>
        </row>
        <row r="45">
          <cell r="A45">
            <v>14853485</v>
          </cell>
          <cell r="B45" t="str">
            <v>Kintonis, Viognier P.G.I</v>
          </cell>
          <cell r="C45">
            <v>19.25</v>
          </cell>
          <cell r="D45">
            <v>0.1</v>
          </cell>
          <cell r="E45">
            <v>1.93</v>
          </cell>
          <cell r="F45">
            <v>17.32</v>
          </cell>
        </row>
        <row r="46">
          <cell r="A46">
            <v>14853397</v>
          </cell>
          <cell r="B46" t="str">
            <v>Kintonis, Sauvignon Blanc P.G. I.</v>
          </cell>
          <cell r="C46">
            <v>16.670000000000002</v>
          </cell>
          <cell r="D46">
            <v>0.1</v>
          </cell>
          <cell r="E46">
            <v>1.67</v>
          </cell>
          <cell r="F46">
            <v>15.000000000000002</v>
          </cell>
        </row>
        <row r="47">
          <cell r="A47">
            <v>14853389</v>
          </cell>
          <cell r="B47" t="str">
            <v>Kintonis, Malagousia P.G.I.</v>
          </cell>
          <cell r="C47">
            <v>16.670000000000002</v>
          </cell>
          <cell r="D47">
            <v>0.1</v>
          </cell>
          <cell r="E47">
            <v>1.67</v>
          </cell>
          <cell r="F47">
            <v>15.000000000000002</v>
          </cell>
        </row>
        <row r="48">
          <cell r="A48">
            <v>14847085</v>
          </cell>
          <cell r="B48" t="str">
            <v>Barbera d'Alba DOC, Superiore</v>
          </cell>
          <cell r="C48">
            <v>20.79</v>
          </cell>
          <cell r="D48">
            <v>0.1</v>
          </cell>
          <cell r="E48">
            <v>2.08</v>
          </cell>
          <cell r="F48">
            <v>18.71</v>
          </cell>
        </row>
        <row r="49">
          <cell r="A49">
            <v>14853531</v>
          </cell>
          <cell r="B49" t="str">
            <v>Angel Wings, Syrah Malagousia P.G.I.</v>
          </cell>
          <cell r="C49">
            <v>22.69</v>
          </cell>
          <cell r="D49">
            <v>0.1</v>
          </cell>
          <cell r="E49">
            <v>2.27</v>
          </cell>
          <cell r="F49">
            <v>20.420000000000002</v>
          </cell>
        </row>
        <row r="50">
          <cell r="A50">
            <v>14853979</v>
          </cell>
          <cell r="B50" t="str">
            <v>Crazy Birds, Agiorgitiko</v>
          </cell>
          <cell r="C50">
            <v>14.97</v>
          </cell>
          <cell r="D50">
            <v>0.1</v>
          </cell>
          <cell r="E50">
            <v>1.5</v>
          </cell>
          <cell r="F50">
            <v>13.47</v>
          </cell>
        </row>
        <row r="51">
          <cell r="A51">
            <v>14854517</v>
          </cell>
          <cell r="B51" t="str">
            <v>Strofilia White, Roditis - Sau vignon Blanc</v>
          </cell>
          <cell r="C51">
            <v>16.559999999999999</v>
          </cell>
          <cell r="D51">
            <v>0.1</v>
          </cell>
          <cell r="E51">
            <v>1.66</v>
          </cell>
          <cell r="F51">
            <v>14.899999999999999</v>
          </cell>
        </row>
        <row r="52">
          <cell r="A52">
            <v>14877591</v>
          </cell>
          <cell r="B52" t="str">
            <v>Mount Symphony, Savvatiano Ass yrtiko</v>
          </cell>
          <cell r="C52">
            <v>12.35</v>
          </cell>
          <cell r="D52">
            <v>0.1</v>
          </cell>
          <cell r="E52">
            <v>1.24</v>
          </cell>
          <cell r="F52">
            <v>11.11</v>
          </cell>
        </row>
        <row r="53">
          <cell r="A53">
            <v>14863051</v>
          </cell>
          <cell r="B53" t="str">
            <v>Da Foz, DOC Duoro</v>
          </cell>
          <cell r="C53">
            <v>21.78</v>
          </cell>
          <cell r="D53">
            <v>0.1</v>
          </cell>
          <cell r="E53">
            <v>2.1800000000000002</v>
          </cell>
          <cell r="F53">
            <v>19.600000000000001</v>
          </cell>
        </row>
        <row r="54">
          <cell r="A54">
            <v>14863034</v>
          </cell>
          <cell r="B54" t="str">
            <v>Vinha Da Foz White, Doc Duoro</v>
          </cell>
          <cell r="C54">
            <v>14.47</v>
          </cell>
          <cell r="D54">
            <v>0.1</v>
          </cell>
          <cell r="E54">
            <v>1.45</v>
          </cell>
          <cell r="F54">
            <v>13.020000000000001</v>
          </cell>
        </row>
        <row r="55">
          <cell r="A55">
            <v>14640121</v>
          </cell>
          <cell r="B55" t="str">
            <v>Conciere Silver Tequila Blanc</v>
          </cell>
          <cell r="C55">
            <v>34.57</v>
          </cell>
          <cell r="D55">
            <v>0.15</v>
          </cell>
          <cell r="E55">
            <v>5.19</v>
          </cell>
          <cell r="F55">
            <v>29.38</v>
          </cell>
        </row>
        <row r="56">
          <cell r="A56">
            <v>14640130</v>
          </cell>
          <cell r="B56" t="str">
            <v>Conciere Canadian Rye Ambré</v>
          </cell>
          <cell r="C56">
            <v>31.31</v>
          </cell>
          <cell r="D56">
            <v>0.15</v>
          </cell>
          <cell r="E56">
            <v>4.7</v>
          </cell>
          <cell r="F56">
            <v>26.61</v>
          </cell>
        </row>
        <row r="57">
          <cell r="A57">
            <v>14640156</v>
          </cell>
          <cell r="B57" t="str">
            <v>Conciere Bourbon Ambré</v>
          </cell>
          <cell r="C57">
            <v>33.049999999999997</v>
          </cell>
          <cell r="D57">
            <v>0.15</v>
          </cell>
          <cell r="E57">
            <v>4.96</v>
          </cell>
          <cell r="F57">
            <v>28.089999999999996</v>
          </cell>
        </row>
        <row r="58">
          <cell r="A58">
            <v>14640172</v>
          </cell>
          <cell r="B58" t="str">
            <v>Conciere Gin Blanc Dry gin</v>
          </cell>
          <cell r="C58">
            <v>27.44</v>
          </cell>
          <cell r="D58">
            <v>0.15</v>
          </cell>
          <cell r="E58">
            <v>4.12</v>
          </cell>
          <cell r="F58">
            <v>23.32</v>
          </cell>
        </row>
        <row r="59">
          <cell r="A59">
            <v>14513907</v>
          </cell>
          <cell r="B59" t="str">
            <v>Funsu Langhe Nebbiolo Ca Rossa rouge</v>
          </cell>
          <cell r="C59">
            <v>23.09</v>
          </cell>
          <cell r="D59">
            <v>0.1</v>
          </cell>
          <cell r="E59">
            <v>2.31</v>
          </cell>
          <cell r="F59">
            <v>20.78</v>
          </cell>
        </row>
        <row r="60">
          <cell r="A60">
            <v>14614687</v>
          </cell>
          <cell r="B60" t="str">
            <v>Funsu DOC Biologique Rouge</v>
          </cell>
          <cell r="C60">
            <v>23.83</v>
          </cell>
          <cell r="D60">
            <v>0.1</v>
          </cell>
          <cell r="E60">
            <v>2.38</v>
          </cell>
          <cell r="F60">
            <v>21.45</v>
          </cell>
        </row>
        <row r="61">
          <cell r="A61">
            <v>14747738</v>
          </cell>
          <cell r="B61" t="str">
            <v>Roero Valmaggiore Audinaggio</v>
          </cell>
          <cell r="C61">
            <v>37.840000000000003</v>
          </cell>
          <cell r="D61">
            <v>0.1</v>
          </cell>
          <cell r="E61">
            <v>3.78</v>
          </cell>
          <cell r="F61">
            <v>34.06</v>
          </cell>
        </row>
        <row r="62">
          <cell r="A62">
            <v>14751788</v>
          </cell>
          <cell r="B62" t="str">
            <v>Roero Mompissano Riserva</v>
          </cell>
          <cell r="C62">
            <v>40.19</v>
          </cell>
          <cell r="D62">
            <v>0.05</v>
          </cell>
          <cell r="E62">
            <v>2.0099999999999998</v>
          </cell>
          <cell r="F62">
            <v>38.18</v>
          </cell>
        </row>
        <row r="63">
          <cell r="A63">
            <v>14751809</v>
          </cell>
          <cell r="B63" t="str">
            <v>Merica</v>
          </cell>
          <cell r="C63">
            <v>20.78</v>
          </cell>
          <cell r="D63">
            <v>0.1</v>
          </cell>
          <cell r="E63">
            <v>2.08</v>
          </cell>
          <cell r="F63">
            <v>18.700000000000003</v>
          </cell>
        </row>
        <row r="64">
          <cell r="A64">
            <v>14743606</v>
          </cell>
          <cell r="B64" t="str">
            <v>Ribolla Gialla</v>
          </cell>
          <cell r="C64">
            <v>17.72</v>
          </cell>
          <cell r="D64">
            <v>0.1</v>
          </cell>
          <cell r="E64">
            <v>1.77</v>
          </cell>
          <cell r="F64">
            <v>15.95</v>
          </cell>
        </row>
        <row r="65">
          <cell r="A65">
            <v>14849064</v>
          </cell>
          <cell r="B65" t="str">
            <v>Ribolla Gialla</v>
          </cell>
          <cell r="C65">
            <v>17.73</v>
          </cell>
          <cell r="D65">
            <v>0.1</v>
          </cell>
          <cell r="E65">
            <v>1.77</v>
          </cell>
          <cell r="F65">
            <v>15.96</v>
          </cell>
        </row>
        <row r="66">
          <cell r="A66">
            <v>14744617</v>
          </cell>
          <cell r="B66" t="str">
            <v>Schioppettino</v>
          </cell>
          <cell r="C66">
            <v>22.74</v>
          </cell>
          <cell r="D66">
            <v>0.1</v>
          </cell>
          <cell r="E66">
            <v>2.27</v>
          </cell>
          <cell r="F66">
            <v>20.47</v>
          </cell>
        </row>
        <row r="67">
          <cell r="A67">
            <v>14848803</v>
          </cell>
          <cell r="B67" t="str">
            <v>Schioppettino</v>
          </cell>
          <cell r="C67">
            <v>22.6</v>
          </cell>
          <cell r="D67">
            <v>0.1</v>
          </cell>
          <cell r="E67">
            <v>2.2599999999999998</v>
          </cell>
          <cell r="F67">
            <v>20.340000000000003</v>
          </cell>
        </row>
        <row r="68">
          <cell r="A68">
            <v>14744625</v>
          </cell>
          <cell r="B68" t="str">
            <v>Pignolo</v>
          </cell>
          <cell r="C68">
            <v>38.11</v>
          </cell>
          <cell r="D68">
            <v>0.05</v>
          </cell>
          <cell r="E68">
            <v>1.91</v>
          </cell>
          <cell r="F68">
            <v>36.200000000000003</v>
          </cell>
        </row>
        <row r="69">
          <cell r="A69">
            <v>14848475</v>
          </cell>
          <cell r="B69" t="str">
            <v>Refosco dal Peduncolo Rosso</v>
          </cell>
          <cell r="C69">
            <v>18.579999999999998</v>
          </cell>
          <cell r="D69">
            <v>0.1</v>
          </cell>
          <cell r="E69">
            <v>1.86</v>
          </cell>
          <cell r="F69">
            <v>16.72</v>
          </cell>
        </row>
        <row r="70">
          <cell r="A70">
            <v>14848221</v>
          </cell>
          <cell r="B70" t="str">
            <v>Friulano</v>
          </cell>
          <cell r="C70">
            <v>17.73</v>
          </cell>
          <cell r="D70">
            <v>0.1</v>
          </cell>
          <cell r="E70">
            <v>1.77</v>
          </cell>
          <cell r="F70">
            <v>15.96</v>
          </cell>
        </row>
        <row r="71">
          <cell r="A71">
            <v>14740405</v>
          </cell>
          <cell r="B71" t="str">
            <v>Derthona</v>
          </cell>
          <cell r="C71">
            <v>25.64</v>
          </cell>
          <cell r="D71">
            <v>0.05</v>
          </cell>
          <cell r="E71">
            <v>1.28</v>
          </cell>
          <cell r="F71">
            <v>24.36</v>
          </cell>
        </row>
        <row r="72">
          <cell r="A72">
            <v>14740405</v>
          </cell>
          <cell r="B72" t="str">
            <v>Derthona</v>
          </cell>
          <cell r="D72">
            <v>0.05</v>
          </cell>
        </row>
        <row r="73">
          <cell r="A73">
            <v>14739885</v>
          </cell>
          <cell r="B73" t="str">
            <v>Baccà</v>
          </cell>
          <cell r="C73">
            <v>18.12</v>
          </cell>
          <cell r="D73">
            <v>0.05</v>
          </cell>
          <cell r="E73">
            <v>0.91</v>
          </cell>
          <cell r="F73">
            <v>17.21</v>
          </cell>
        </row>
        <row r="74">
          <cell r="A74">
            <v>14739885</v>
          </cell>
          <cell r="B74" t="str">
            <v>Baccà</v>
          </cell>
          <cell r="D74">
            <v>0.05</v>
          </cell>
        </row>
        <row r="75">
          <cell r="A75">
            <v>14738786</v>
          </cell>
          <cell r="B75" t="str">
            <v>Andi Langhe</v>
          </cell>
          <cell r="C75">
            <v>20.41</v>
          </cell>
          <cell r="D75">
            <v>0.15</v>
          </cell>
          <cell r="E75">
            <v>3.06</v>
          </cell>
          <cell r="F75">
            <v>17.350000000000001</v>
          </cell>
        </row>
        <row r="76">
          <cell r="A76">
            <v>14613991</v>
          </cell>
          <cell r="B76" t="str">
            <v>Tempio di Giano Negroamaro Rouge</v>
          </cell>
          <cell r="C76">
            <v>19.45</v>
          </cell>
          <cell r="D76">
            <v>0.15</v>
          </cell>
          <cell r="E76">
            <v>2.92</v>
          </cell>
          <cell r="F76">
            <v>16.53</v>
          </cell>
        </row>
        <row r="77">
          <cell r="A77">
            <v>14743374</v>
          </cell>
          <cell r="B77" t="str">
            <v>Tempio di Giano</v>
          </cell>
          <cell r="C77">
            <v>20.36</v>
          </cell>
          <cell r="D77">
            <v>0.15</v>
          </cell>
          <cell r="E77">
            <v>3.05</v>
          </cell>
          <cell r="F77">
            <v>17.309999999999999</v>
          </cell>
        </row>
        <row r="78">
          <cell r="A78">
            <v>14743374</v>
          </cell>
          <cell r="B78" t="str">
            <v>Tempio di Giano</v>
          </cell>
          <cell r="D78">
            <v>0.15</v>
          </cell>
        </row>
        <row r="79">
          <cell r="A79">
            <v>14614003</v>
          </cell>
          <cell r="B79" t="str">
            <v>Livruni Primitivo Rouge</v>
          </cell>
          <cell r="C79">
            <v>19.48</v>
          </cell>
          <cell r="D79">
            <v>0.15</v>
          </cell>
          <cell r="E79">
            <v>2.92</v>
          </cell>
          <cell r="F79">
            <v>16.560000000000002</v>
          </cell>
        </row>
        <row r="80">
          <cell r="A80">
            <v>14743366</v>
          </cell>
          <cell r="B80" t="str">
            <v>Livruni</v>
          </cell>
          <cell r="C80">
            <v>20.399999999999999</v>
          </cell>
          <cell r="D80">
            <v>0.15</v>
          </cell>
          <cell r="E80">
            <v>3.06</v>
          </cell>
          <cell r="F80">
            <v>17.34</v>
          </cell>
        </row>
        <row r="81">
          <cell r="A81">
            <v>14743366</v>
          </cell>
          <cell r="B81" t="str">
            <v>Livruni</v>
          </cell>
          <cell r="D81">
            <v>0.15</v>
          </cell>
        </row>
        <row r="82">
          <cell r="A82">
            <v>14614011</v>
          </cell>
          <cell r="B82" t="str">
            <v>Passaturo Malvasia Nera Rouge</v>
          </cell>
          <cell r="C82">
            <v>19.48</v>
          </cell>
          <cell r="D82">
            <v>0.15</v>
          </cell>
          <cell r="E82">
            <v>2.92</v>
          </cell>
          <cell r="F82">
            <v>16.560000000000002</v>
          </cell>
        </row>
        <row r="83">
          <cell r="A83">
            <v>14743358</v>
          </cell>
          <cell r="B83" t="str">
            <v>Passaturo</v>
          </cell>
          <cell r="C83">
            <v>20.399999999999999</v>
          </cell>
          <cell r="D83">
            <v>0.15</v>
          </cell>
          <cell r="E83">
            <v>3.06</v>
          </cell>
          <cell r="F83">
            <v>17.34</v>
          </cell>
        </row>
        <row r="84">
          <cell r="A84">
            <v>14743358</v>
          </cell>
          <cell r="B84" t="str">
            <v>Passaturo</v>
          </cell>
          <cell r="D84">
            <v>0.15</v>
          </cell>
        </row>
        <row r="85">
          <cell r="A85">
            <v>14751083</v>
          </cell>
          <cell r="B85" t="str">
            <v>Rosso di Montalcino Poggio Cer rino</v>
          </cell>
          <cell r="C85">
            <v>34.07</v>
          </cell>
          <cell r="D85">
            <v>0.15</v>
          </cell>
          <cell r="E85">
            <v>5.1100000000000003</v>
          </cell>
          <cell r="F85">
            <v>28.96</v>
          </cell>
        </row>
        <row r="86">
          <cell r="A86">
            <v>14758429</v>
          </cell>
          <cell r="B86" t="str">
            <v>Boca</v>
          </cell>
          <cell r="C86">
            <v>53.69</v>
          </cell>
          <cell r="D86">
            <v>0.15</v>
          </cell>
          <cell r="E86">
            <v>8.0500000000000007</v>
          </cell>
          <cell r="F86">
            <v>45.64</v>
          </cell>
        </row>
        <row r="87">
          <cell r="A87">
            <v>14758251</v>
          </cell>
          <cell r="B87" t="str">
            <v>Il Silente</v>
          </cell>
          <cell r="C87">
            <v>32.46</v>
          </cell>
          <cell r="D87">
            <v>0.15</v>
          </cell>
          <cell r="E87">
            <v>4.87</v>
          </cell>
          <cell r="F87">
            <v>27.59</v>
          </cell>
        </row>
        <row r="88">
          <cell r="A88">
            <v>14757864</v>
          </cell>
          <cell r="B88" t="str">
            <v>Ledi</v>
          </cell>
          <cell r="C88">
            <v>29.73</v>
          </cell>
          <cell r="D88">
            <v>0.15</v>
          </cell>
          <cell r="E88">
            <v>4.46</v>
          </cell>
          <cell r="F88">
            <v>25.27</v>
          </cell>
        </row>
        <row r="89">
          <cell r="A89">
            <v>14758373</v>
          </cell>
          <cell r="B89" t="str">
            <v>Lea</v>
          </cell>
          <cell r="C89">
            <v>24.12</v>
          </cell>
          <cell r="D89">
            <v>0.15</v>
          </cell>
          <cell r="E89">
            <v>3.62</v>
          </cell>
          <cell r="F89">
            <v>20.5</v>
          </cell>
        </row>
        <row r="90">
          <cell r="A90">
            <v>14757872</v>
          </cell>
          <cell r="B90" t="str">
            <v>Clea</v>
          </cell>
          <cell r="C90">
            <v>22.51</v>
          </cell>
          <cell r="D90">
            <v>0.15</v>
          </cell>
          <cell r="E90">
            <v>3.38</v>
          </cell>
          <cell r="F90">
            <v>19.130000000000003</v>
          </cell>
        </row>
        <row r="91">
          <cell r="A91">
            <v>14442070</v>
          </cell>
          <cell r="B91" t="str">
            <v>Finca Nueva Viura blanc</v>
          </cell>
          <cell r="C91">
            <v>16.53</v>
          </cell>
          <cell r="D91">
            <v>0.15</v>
          </cell>
          <cell r="E91">
            <v>2.48</v>
          </cell>
          <cell r="F91">
            <v>14.05</v>
          </cell>
        </row>
        <row r="92">
          <cell r="A92">
            <v>14442088</v>
          </cell>
          <cell r="B92" t="str">
            <v>Finca Nueva Vendimia rouge</v>
          </cell>
          <cell r="C92">
            <v>16.53</v>
          </cell>
          <cell r="D92">
            <v>0.15</v>
          </cell>
          <cell r="E92">
            <v>2.48</v>
          </cell>
          <cell r="F92">
            <v>14.05</v>
          </cell>
        </row>
        <row r="93">
          <cell r="A93">
            <v>14857574</v>
          </cell>
          <cell r="B93" t="str">
            <v>Montefalco Rosso</v>
          </cell>
          <cell r="C93">
            <v>19.12</v>
          </cell>
          <cell r="D93">
            <v>0.05</v>
          </cell>
          <cell r="E93">
            <v>0.96</v>
          </cell>
          <cell r="F93">
            <v>18.16</v>
          </cell>
        </row>
        <row r="94">
          <cell r="A94">
            <v>14741512</v>
          </cell>
          <cell r="B94" t="str">
            <v>UI Riserva</v>
          </cell>
          <cell r="C94">
            <v>29.03</v>
          </cell>
          <cell r="D94">
            <v>0.15</v>
          </cell>
          <cell r="E94">
            <v>4.3499999999999996</v>
          </cell>
          <cell r="F94">
            <v>24.68</v>
          </cell>
        </row>
        <row r="95">
          <cell r="A95">
            <v>14741598</v>
          </cell>
          <cell r="B95" t="str">
            <v>Sforzato</v>
          </cell>
          <cell r="C95">
            <v>48.44</v>
          </cell>
          <cell r="D95">
            <v>0.15</v>
          </cell>
          <cell r="E95">
            <v>7.27</v>
          </cell>
          <cell r="F95">
            <v>41.17</v>
          </cell>
        </row>
        <row r="96">
          <cell r="A96">
            <v>14744334</v>
          </cell>
          <cell r="B96" t="str">
            <v>Le Tinte</v>
          </cell>
          <cell r="C96">
            <v>17.71</v>
          </cell>
          <cell r="D96">
            <v>0.1</v>
          </cell>
          <cell r="E96">
            <v>1.77</v>
          </cell>
          <cell r="F96">
            <v>15.940000000000001</v>
          </cell>
        </row>
        <row r="97">
          <cell r="A97">
            <v>14744334</v>
          </cell>
          <cell r="B97" t="str">
            <v>Le Tinte</v>
          </cell>
          <cell r="D97">
            <v>0.1</v>
          </cell>
        </row>
        <row r="98">
          <cell r="A98">
            <v>14742929</v>
          </cell>
          <cell r="B98" t="str">
            <v>Ruché Onirio</v>
          </cell>
          <cell r="C98">
            <v>19.350000000000001</v>
          </cell>
          <cell r="D98">
            <v>0.1</v>
          </cell>
          <cell r="E98">
            <v>1.94</v>
          </cell>
          <cell r="F98">
            <v>17.41</v>
          </cell>
        </row>
        <row r="99">
          <cell r="A99">
            <v>14744721</v>
          </cell>
          <cell r="B99" t="str">
            <v>Sopraberruti</v>
          </cell>
          <cell r="C99">
            <v>16.8</v>
          </cell>
          <cell r="D99">
            <v>0.1</v>
          </cell>
          <cell r="E99">
            <v>1.68</v>
          </cell>
          <cell r="F99">
            <v>15.120000000000001</v>
          </cell>
        </row>
        <row r="100">
          <cell r="A100">
            <v>14855131</v>
          </cell>
          <cell r="B100" t="str">
            <v>Sopraberruti</v>
          </cell>
          <cell r="C100">
            <v>17.02</v>
          </cell>
          <cell r="D100">
            <v>0.1</v>
          </cell>
          <cell r="E100">
            <v>1.7</v>
          </cell>
          <cell r="F100">
            <v>15.32</v>
          </cell>
        </row>
        <row r="101">
          <cell r="A101">
            <v>14744799</v>
          </cell>
          <cell r="B101" t="str">
            <v>Vignali Nizza</v>
          </cell>
          <cell r="C101">
            <v>39.450000000000003</v>
          </cell>
          <cell r="D101">
            <v>0.15</v>
          </cell>
          <cell r="E101">
            <v>5.92</v>
          </cell>
          <cell r="F101">
            <v>33.53</v>
          </cell>
        </row>
        <row r="102">
          <cell r="A102">
            <v>14744799</v>
          </cell>
          <cell r="B102" t="str">
            <v>Vignali Nizza</v>
          </cell>
          <cell r="D102">
            <v>0.15</v>
          </cell>
        </row>
        <row r="103">
          <cell r="A103">
            <v>14613887</v>
          </cell>
          <cell r="B103" t="str">
            <v>Dessus Nebbiolo Donnas Doc Rouge</v>
          </cell>
          <cell r="C103">
            <v>37.51</v>
          </cell>
          <cell r="D103">
            <v>0.15</v>
          </cell>
          <cell r="E103">
            <v>5.63</v>
          </cell>
          <cell r="F103">
            <v>31.88</v>
          </cell>
        </row>
        <row r="104">
          <cell r="A104">
            <v>14613895</v>
          </cell>
          <cell r="B104" t="str">
            <v>Georgos DOC Donnas Rouge</v>
          </cell>
          <cell r="C104">
            <v>67.62</v>
          </cell>
          <cell r="D104">
            <v>0.15</v>
          </cell>
          <cell r="E104">
            <v>10.14</v>
          </cell>
          <cell r="F104">
            <v>57.480000000000004</v>
          </cell>
        </row>
        <row r="105">
          <cell r="A105">
            <v>14740296</v>
          </cell>
          <cell r="B105" t="str">
            <v>Tiade Rosso</v>
          </cell>
          <cell r="C105">
            <v>28.69</v>
          </cell>
          <cell r="D105">
            <v>0.1</v>
          </cell>
          <cell r="E105">
            <v>2.87</v>
          </cell>
          <cell r="F105">
            <v>25.82</v>
          </cell>
        </row>
        <row r="106">
          <cell r="A106">
            <v>14740296</v>
          </cell>
          <cell r="B106" t="str">
            <v>Tiade Rosso</v>
          </cell>
          <cell r="D106">
            <v>0.1</v>
          </cell>
        </row>
        <row r="107">
          <cell r="A107">
            <v>14754276</v>
          </cell>
          <cell r="B107" t="str">
            <v>Tiade Bianco</v>
          </cell>
          <cell r="C107">
            <v>28.56</v>
          </cell>
          <cell r="D107">
            <v>0.1</v>
          </cell>
          <cell r="E107">
            <v>2.86</v>
          </cell>
          <cell r="F107">
            <v>25.7</v>
          </cell>
        </row>
        <row r="108">
          <cell r="A108">
            <v>14446273</v>
          </cell>
          <cell r="B108" t="str">
            <v>Grappa Lugana del Garda Bio blanc</v>
          </cell>
          <cell r="C108">
            <v>49.78</v>
          </cell>
          <cell r="D108">
            <v>0.15</v>
          </cell>
          <cell r="E108">
            <v>7.47</v>
          </cell>
          <cell r="F108">
            <v>42.31</v>
          </cell>
        </row>
        <row r="109">
          <cell r="A109">
            <v>14762858</v>
          </cell>
          <cell r="B109" t="str">
            <v>Lugana del Garda</v>
          </cell>
          <cell r="C109">
            <v>51.32</v>
          </cell>
          <cell r="D109">
            <v>0.15</v>
          </cell>
          <cell r="E109">
            <v>7.7</v>
          </cell>
          <cell r="F109">
            <v>43.62</v>
          </cell>
        </row>
        <row r="110">
          <cell r="A110">
            <v>14843050</v>
          </cell>
          <cell r="B110" t="str">
            <v>Quetsche Tilquin à l'ancienne</v>
          </cell>
          <cell r="C110">
            <v>12.74</v>
          </cell>
          <cell r="D110">
            <v>0.05</v>
          </cell>
          <cell r="E110">
            <v>0.64</v>
          </cell>
          <cell r="F110">
            <v>12.1</v>
          </cell>
        </row>
        <row r="111">
          <cell r="A111">
            <v>14843375</v>
          </cell>
          <cell r="B111" t="str">
            <v>Quetsche Tilquin à l'ancienne</v>
          </cell>
          <cell r="C111">
            <v>22.49</v>
          </cell>
          <cell r="D111">
            <v>0.05</v>
          </cell>
          <cell r="E111">
            <v>1.1200000000000001</v>
          </cell>
          <cell r="F111">
            <v>21.369999999999997</v>
          </cell>
        </row>
        <row r="112">
          <cell r="A112">
            <v>14840941</v>
          </cell>
          <cell r="B112" t="str">
            <v>Mûre Tilquin à l'ancienne</v>
          </cell>
          <cell r="C112">
            <v>13.86</v>
          </cell>
          <cell r="D112">
            <v>0.05</v>
          </cell>
          <cell r="E112">
            <v>0.69</v>
          </cell>
          <cell r="F112">
            <v>13.17</v>
          </cell>
        </row>
        <row r="113">
          <cell r="A113">
            <v>14840959</v>
          </cell>
          <cell r="B113" t="str">
            <v>Mûre Tilquin à l'ancienne</v>
          </cell>
          <cell r="C113">
            <v>25.11</v>
          </cell>
          <cell r="D113">
            <v>0.05</v>
          </cell>
          <cell r="E113">
            <v>1.26</v>
          </cell>
          <cell r="F113">
            <v>23.849999999999998</v>
          </cell>
        </row>
        <row r="114">
          <cell r="A114">
            <v>14841513</v>
          </cell>
          <cell r="B114" t="str">
            <v>Mirabelle Tilquin à l'ancienne</v>
          </cell>
          <cell r="C114">
            <v>13.86</v>
          </cell>
          <cell r="D114">
            <v>0.05</v>
          </cell>
          <cell r="E114">
            <v>0.69</v>
          </cell>
          <cell r="F114">
            <v>13.17</v>
          </cell>
        </row>
        <row r="115">
          <cell r="A115">
            <v>14582654</v>
          </cell>
          <cell r="B115" t="str">
            <v>3 Fonteinen Hommage bière spontannée</v>
          </cell>
          <cell r="C115">
            <v>26.35</v>
          </cell>
          <cell r="D115">
            <v>0.15</v>
          </cell>
          <cell r="E115">
            <v>3.95</v>
          </cell>
          <cell r="F115">
            <v>22.400000000000002</v>
          </cell>
        </row>
        <row r="116">
          <cell r="A116">
            <v>14707509</v>
          </cell>
          <cell r="B116" t="str">
            <v>3 Fonteinen Oude Schaarbeekse Kriek bière spontanée</v>
          </cell>
          <cell r="C116">
            <v>54.72</v>
          </cell>
          <cell r="D116">
            <v>0.15</v>
          </cell>
          <cell r="E116">
            <v>8.2100000000000009</v>
          </cell>
          <cell r="F116">
            <v>46.51</v>
          </cell>
        </row>
        <row r="117">
          <cell r="A117">
            <v>14846242</v>
          </cell>
          <cell r="B117" t="str">
            <v>3 Fonteinen Framboos bière spontanée</v>
          </cell>
          <cell r="C117">
            <v>52.58</v>
          </cell>
          <cell r="D117">
            <v>0.15</v>
          </cell>
          <cell r="E117">
            <v>7.89</v>
          </cell>
          <cell r="F117">
            <v>44.69</v>
          </cell>
        </row>
        <row r="118">
          <cell r="A118">
            <v>14847131</v>
          </cell>
          <cell r="B118" t="str">
            <v>3 Fonteinen Intens Rood, bière spontanée</v>
          </cell>
          <cell r="C118">
            <v>18.420000000000002</v>
          </cell>
          <cell r="D118">
            <v>0.15</v>
          </cell>
          <cell r="E118">
            <v>2.76</v>
          </cell>
          <cell r="F118">
            <v>15.660000000000002</v>
          </cell>
        </row>
        <row r="119">
          <cell r="A119">
            <v>14611291</v>
          </cell>
          <cell r="B119" t="str">
            <v>Coquelicot Sauvignon Blanc Santa Ynez, vin blanc</v>
          </cell>
          <cell r="C119">
            <v>26.97</v>
          </cell>
          <cell r="D119">
            <v>0.15</v>
          </cell>
          <cell r="E119">
            <v>4.05</v>
          </cell>
          <cell r="F119">
            <v>22.919999999999998</v>
          </cell>
        </row>
        <row r="120">
          <cell r="A120">
            <v>14611339</v>
          </cell>
          <cell r="B120" t="str">
            <v>Coquelicot Cabernet Sauvignon Los Olivos</v>
          </cell>
          <cell r="C120">
            <v>32.729999999999997</v>
          </cell>
          <cell r="D120">
            <v>0.15</v>
          </cell>
          <cell r="E120">
            <v>4.91</v>
          </cell>
          <cell r="F120">
            <v>27.819999999999997</v>
          </cell>
        </row>
        <row r="121">
          <cell r="A121">
            <v>14619445</v>
          </cell>
          <cell r="B121" t="str">
            <v>Horse &amp; Plow Draft Horse Red</v>
          </cell>
          <cell r="C121">
            <v>26.79</v>
          </cell>
          <cell r="D121">
            <v>0.15</v>
          </cell>
          <cell r="E121">
            <v>4.0199999999999996</v>
          </cell>
          <cell r="F121">
            <v>22.77</v>
          </cell>
        </row>
        <row r="122">
          <cell r="A122">
            <v>14619453</v>
          </cell>
          <cell r="B122" t="str">
            <v>Horse &amp; Plow Draft Horse White</v>
          </cell>
          <cell r="C122">
            <v>26.79</v>
          </cell>
          <cell r="D122">
            <v>0.15</v>
          </cell>
          <cell r="E122">
            <v>4.0199999999999996</v>
          </cell>
          <cell r="F122">
            <v>22.77</v>
          </cell>
        </row>
        <row r="123">
          <cell r="A123">
            <v>14619470</v>
          </cell>
          <cell r="B123" t="str">
            <v>Horse &amp; Plow Draft Horse rosé</v>
          </cell>
          <cell r="C123">
            <v>26.79</v>
          </cell>
          <cell r="D123">
            <v>0.15</v>
          </cell>
          <cell r="E123">
            <v>4.0199999999999996</v>
          </cell>
          <cell r="F123">
            <v>22.77</v>
          </cell>
        </row>
        <row r="124">
          <cell r="A124">
            <v>14707146</v>
          </cell>
          <cell r="B124" t="str">
            <v>Reverence Barrel Works Patience Sumac bière</v>
          </cell>
          <cell r="C124">
            <v>12.36</v>
          </cell>
          <cell r="D124">
            <v>0.15</v>
          </cell>
          <cell r="E124">
            <v>1.85</v>
          </cell>
          <cell r="F124">
            <v>10.51</v>
          </cell>
        </row>
        <row r="125">
          <cell r="A125">
            <v>14707218</v>
          </cell>
          <cell r="B125" t="str">
            <v>Reverence Barrel Works Glou Glou Cab Franc bière</v>
          </cell>
          <cell r="C125">
            <v>11.91</v>
          </cell>
          <cell r="D125">
            <v>0.15</v>
          </cell>
          <cell r="E125">
            <v>1.79</v>
          </cell>
          <cell r="F125">
            <v>10.120000000000001</v>
          </cell>
        </row>
        <row r="126">
          <cell r="A126">
            <v>14707138</v>
          </cell>
          <cell r="B126" t="str">
            <v>Reverence Barrel Works Patience Fruition bramble berry</v>
          </cell>
          <cell r="C126">
            <v>15.91</v>
          </cell>
          <cell r="D126">
            <v>0.15</v>
          </cell>
          <cell r="E126">
            <v>2.39</v>
          </cell>
          <cell r="F126">
            <v>13.52</v>
          </cell>
        </row>
        <row r="127">
          <cell r="A127">
            <v>14707007</v>
          </cell>
          <cell r="B127" t="str">
            <v>Bellwoods Vines 5 bière sure marc Gamay</v>
          </cell>
          <cell r="C127">
            <v>18.309999999999999</v>
          </cell>
          <cell r="D127">
            <v>0.15</v>
          </cell>
          <cell r="E127">
            <v>2.75</v>
          </cell>
          <cell r="F127">
            <v>15.559999999999999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21112-9817-4017-BADF-E04EB3277D2B}">
  <sheetPr>
    <pageSetUpPr fitToPage="1"/>
  </sheetPr>
  <dimension ref="A1:O130"/>
  <sheetViews>
    <sheetView tabSelected="1" zoomScale="85" zoomScaleNormal="85" workbookViewId="0">
      <pane ySplit="4" topLeftCell="A116" activePane="bottomLeft" state="frozen"/>
      <selection pane="bottomLeft" sqref="A1:O1"/>
    </sheetView>
  </sheetViews>
  <sheetFormatPr baseColWidth="10" defaultRowHeight="14.5" x14ac:dyDescent="0.35"/>
  <cols>
    <col min="1" max="1" width="16.7265625" bestFit="1" customWidth="1"/>
    <col min="2" max="2" width="32.54296875" customWidth="1"/>
    <col min="3" max="3" width="3.90625" bestFit="1" customWidth="1"/>
    <col min="4" max="4" width="8.81640625" bestFit="1" customWidth="1"/>
    <col min="5" max="5" width="32.54296875" customWidth="1"/>
    <col min="7" max="7" width="35.26953125" customWidth="1"/>
    <col min="8" max="8" width="6.90625" style="28" bestFit="1" customWidth="1"/>
    <col min="9" max="9" width="4.6328125" style="28" bestFit="1" customWidth="1"/>
    <col min="10" max="10" width="22.08984375" style="28" bestFit="1" customWidth="1"/>
    <col min="11" max="14" width="10.90625" style="28"/>
    <col min="15" max="15" width="26.26953125" style="29" customWidth="1"/>
  </cols>
  <sheetData>
    <row r="1" spans="1:15" ht="21" customHeight="1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56.25" customHeight="1" thickBot="1" x14ac:dyDescent="0.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5" thickBot="1" x14ac:dyDescent="0.4">
      <c r="A3" s="7"/>
      <c r="B3" s="8"/>
      <c r="C3" s="8"/>
      <c r="D3" s="8"/>
      <c r="E3" s="8"/>
      <c r="F3" s="8"/>
      <c r="G3" s="8"/>
      <c r="H3" s="9"/>
      <c r="I3" s="9"/>
      <c r="J3" s="9"/>
      <c r="K3" s="8"/>
      <c r="L3" s="8"/>
      <c r="M3" s="8"/>
      <c r="N3" s="8"/>
      <c r="O3" s="10"/>
    </row>
    <row r="4" spans="1:15" ht="29.5" thickBot="1" x14ac:dyDescent="0.4">
      <c r="A4" s="11" t="s">
        <v>2</v>
      </c>
      <c r="B4" s="12" t="s">
        <v>3</v>
      </c>
      <c r="C4" s="13" t="s">
        <v>4</v>
      </c>
      <c r="D4" s="14"/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5" t="s">
        <v>14</v>
      </c>
      <c r="O4" s="12" t="s">
        <v>15</v>
      </c>
    </row>
    <row r="5" spans="1:15" x14ac:dyDescent="0.35">
      <c r="A5" s="16">
        <v>14681995</v>
      </c>
      <c r="B5" s="17" t="s">
        <v>16</v>
      </c>
      <c r="C5" s="18" t="s">
        <v>17</v>
      </c>
      <c r="D5" s="18" t="s">
        <v>18</v>
      </c>
      <c r="E5" s="17" t="s">
        <v>19</v>
      </c>
      <c r="F5" s="17">
        <v>14835797</v>
      </c>
      <c r="G5" s="19" t="s">
        <v>20</v>
      </c>
      <c r="H5" s="20">
        <f>VLOOKUP(F5,'[1]Rapport Inventaire'!$H$2:$L$9549,5,FALSE)</f>
        <v>750</v>
      </c>
      <c r="I5" s="20">
        <f>VLOOKUP(F5,'[1]Rapport Inventaire'!$H$2:$K$9549,4,FALSE)</f>
        <v>3</v>
      </c>
      <c r="J5" s="21" t="s">
        <v>21</v>
      </c>
      <c r="K5" s="21" t="s">
        <v>22</v>
      </c>
      <c r="L5" s="22">
        <f>VLOOKUP(F5,'[2]Calculs escomptes'!A:F,3,FALSE)</f>
        <v>180.86</v>
      </c>
      <c r="M5" s="23">
        <v>0.1</v>
      </c>
      <c r="N5" s="24">
        <f>VLOOKUP(F5,'[2]Calculs escomptes'!A:F,5,FALSE)</f>
        <v>18.09</v>
      </c>
      <c r="O5" s="25">
        <f>VLOOKUP(F5,'[2]Calculs escomptes'!A:F,6,FALSE)</f>
        <v>162.77000000000001</v>
      </c>
    </row>
    <row r="6" spans="1:15" x14ac:dyDescent="0.35">
      <c r="A6" s="26">
        <v>3436585</v>
      </c>
      <c r="B6" s="18" t="s">
        <v>23</v>
      </c>
      <c r="C6" s="18" t="s">
        <v>17</v>
      </c>
      <c r="D6" s="18" t="s">
        <v>24</v>
      </c>
      <c r="E6" s="18" t="s">
        <v>25</v>
      </c>
      <c r="F6" s="18">
        <v>14615410</v>
      </c>
      <c r="G6" s="19" t="s">
        <v>26</v>
      </c>
      <c r="H6" s="20">
        <f>VLOOKUP(F6,'[1]Rapport Inventaire'!$H$2:$L$9549,5,FALSE)</f>
        <v>750</v>
      </c>
      <c r="I6" s="20">
        <f>VLOOKUP(F6,'[1]Rapport Inventaire'!$H$2:$K$9549,4,FALSE)</f>
        <v>12</v>
      </c>
      <c r="J6" s="21" t="s">
        <v>21</v>
      </c>
      <c r="K6" s="21" t="s">
        <v>27</v>
      </c>
      <c r="L6" s="22">
        <f>VLOOKUP(F6,'[2]Calculs escomptes'!A:F,3,FALSE)</f>
        <v>10.11</v>
      </c>
      <c r="M6" s="23">
        <v>0.1</v>
      </c>
      <c r="N6" s="24">
        <f>VLOOKUP(F6,'[2]Calculs escomptes'!A:F,5,FALSE)</f>
        <v>1.01</v>
      </c>
      <c r="O6" s="25">
        <f>VLOOKUP(F6,'[2]Calculs escomptes'!A:F,6,FALSE)</f>
        <v>9.1</v>
      </c>
    </row>
    <row r="7" spans="1:15" x14ac:dyDescent="0.35">
      <c r="A7" s="26">
        <v>3436585</v>
      </c>
      <c r="B7" s="18" t="s">
        <v>23</v>
      </c>
      <c r="C7" s="18" t="s">
        <v>17</v>
      </c>
      <c r="D7" s="18" t="s">
        <v>24</v>
      </c>
      <c r="E7" s="18" t="s">
        <v>25</v>
      </c>
      <c r="F7" s="18">
        <v>14901467</v>
      </c>
      <c r="G7" s="19" t="s">
        <v>28</v>
      </c>
      <c r="H7" s="20">
        <f>VLOOKUP(F7,'[1]Rapport Inventaire'!$H$2:$L$9549,5,FALSE)</f>
        <v>750</v>
      </c>
      <c r="I7" s="20">
        <f>VLOOKUP(F7,'[1]Rapport Inventaire'!$H$2:$K$9549,4,FALSE)</f>
        <v>12</v>
      </c>
      <c r="J7" s="21" t="s">
        <v>21</v>
      </c>
      <c r="K7" s="21" t="s">
        <v>22</v>
      </c>
      <c r="L7" s="22">
        <f>VLOOKUP(F7,'[2]Calculs escomptes'!A:F,3,FALSE)</f>
        <v>18.489999999999998</v>
      </c>
      <c r="M7" s="23">
        <v>0.1</v>
      </c>
      <c r="N7" s="24">
        <f>VLOOKUP(F7,'[2]Calculs escomptes'!A:F,5,FALSE)</f>
        <v>1.85</v>
      </c>
      <c r="O7" s="25">
        <f>VLOOKUP(F7,'[2]Calculs escomptes'!A:F,6,FALSE)</f>
        <v>16.639999999999997</v>
      </c>
    </row>
    <row r="8" spans="1:15" x14ac:dyDescent="0.35">
      <c r="A8" s="26">
        <v>3436585</v>
      </c>
      <c r="B8" s="18" t="s">
        <v>23</v>
      </c>
      <c r="C8" s="18" t="s">
        <v>17</v>
      </c>
      <c r="D8" s="18" t="s">
        <v>24</v>
      </c>
      <c r="E8" s="18" t="s">
        <v>25</v>
      </c>
      <c r="F8" s="18">
        <v>14900270</v>
      </c>
      <c r="G8" s="19" t="s">
        <v>29</v>
      </c>
      <c r="H8" s="20">
        <f>VLOOKUP(F8,'[1]Rapport Inventaire'!$H$2:$L$9549,5,FALSE)</f>
        <v>750</v>
      </c>
      <c r="I8" s="20">
        <f>VLOOKUP(F8,'[1]Rapport Inventaire'!$H$2:$K$9549,4,FALSE)</f>
        <v>12</v>
      </c>
      <c r="J8" s="21" t="s">
        <v>21</v>
      </c>
      <c r="K8" s="21" t="s">
        <v>27</v>
      </c>
      <c r="L8" s="22">
        <f>VLOOKUP(F8,'[2]Calculs escomptes'!A:F,3,FALSE)</f>
        <v>18.489999999999998</v>
      </c>
      <c r="M8" s="23">
        <v>0.1</v>
      </c>
      <c r="N8" s="24">
        <f>VLOOKUP(F8,'[2]Calculs escomptes'!A:F,5,FALSE)</f>
        <v>1.85</v>
      </c>
      <c r="O8" s="25">
        <f>VLOOKUP(F8,'[2]Calculs escomptes'!A:F,6,FALSE)</f>
        <v>16.639999999999997</v>
      </c>
    </row>
    <row r="9" spans="1:15" x14ac:dyDescent="0.35">
      <c r="A9" s="26">
        <v>13945921</v>
      </c>
      <c r="B9" s="18" t="s">
        <v>30</v>
      </c>
      <c r="C9" s="18" t="s">
        <v>17</v>
      </c>
      <c r="D9" s="18" t="s">
        <v>31</v>
      </c>
      <c r="E9" s="18" t="s">
        <v>32</v>
      </c>
      <c r="F9" s="18">
        <v>14902961</v>
      </c>
      <c r="G9" s="19" t="s">
        <v>33</v>
      </c>
      <c r="H9" s="20">
        <f>VLOOKUP(F9,'[1]Rapport Inventaire'!$H$2:$L$9549,5,FALSE)</f>
        <v>750</v>
      </c>
      <c r="I9" s="20">
        <f>VLOOKUP(F9,'[1]Rapport Inventaire'!$H$2:$K$9549,4,FALSE)</f>
        <v>6</v>
      </c>
      <c r="J9" s="21" t="s">
        <v>21</v>
      </c>
      <c r="K9" s="21" t="s">
        <v>22</v>
      </c>
      <c r="L9" s="22">
        <f>VLOOKUP(F9,'[2]Calculs escomptes'!A:F,3,FALSE)</f>
        <v>19.23</v>
      </c>
      <c r="M9" s="23">
        <v>0.15</v>
      </c>
      <c r="N9" s="24">
        <f>VLOOKUP(F9,'[2]Calculs escomptes'!A:F,5,FALSE)</f>
        <v>2.88</v>
      </c>
      <c r="O9" s="25">
        <f>VLOOKUP(F9,'[2]Calculs escomptes'!A:F,6,FALSE)</f>
        <v>16.350000000000001</v>
      </c>
    </row>
    <row r="10" spans="1:15" x14ac:dyDescent="0.35">
      <c r="A10" s="26">
        <v>13945921</v>
      </c>
      <c r="B10" s="18" t="s">
        <v>30</v>
      </c>
      <c r="C10" s="18" t="s">
        <v>17</v>
      </c>
      <c r="D10" s="18" t="s">
        <v>31</v>
      </c>
      <c r="E10" s="18" t="s">
        <v>32</v>
      </c>
      <c r="F10" s="18">
        <v>14902937</v>
      </c>
      <c r="G10" s="19" t="s">
        <v>34</v>
      </c>
      <c r="H10" s="20">
        <f>VLOOKUP(F10,'[1]Rapport Inventaire'!$H$2:$L$9549,5,FALSE)</f>
        <v>750</v>
      </c>
      <c r="I10" s="20">
        <f>VLOOKUP(F10,'[1]Rapport Inventaire'!$H$2:$K$9549,4,FALSE)</f>
        <v>6</v>
      </c>
      <c r="J10" s="21" t="s">
        <v>21</v>
      </c>
      <c r="K10" s="21" t="s">
        <v>22</v>
      </c>
      <c r="L10" s="22">
        <f>VLOOKUP(F10,'[2]Calculs escomptes'!A:F,3,FALSE)</f>
        <v>19.23</v>
      </c>
      <c r="M10" s="23">
        <v>0.15</v>
      </c>
      <c r="N10" s="24">
        <f>VLOOKUP(F10,'[2]Calculs escomptes'!A:F,5,FALSE)</f>
        <v>2.88</v>
      </c>
      <c r="O10" s="25">
        <f>VLOOKUP(F10,'[2]Calculs escomptes'!A:F,6,FALSE)</f>
        <v>16.350000000000001</v>
      </c>
    </row>
    <row r="11" spans="1:15" x14ac:dyDescent="0.35">
      <c r="A11" s="26">
        <v>13945921</v>
      </c>
      <c r="B11" s="18" t="s">
        <v>30</v>
      </c>
      <c r="C11" s="18" t="s">
        <v>17</v>
      </c>
      <c r="D11" s="18" t="s">
        <v>31</v>
      </c>
      <c r="E11" s="18" t="s">
        <v>32</v>
      </c>
      <c r="F11" s="18">
        <v>14902953</v>
      </c>
      <c r="G11" s="19" t="s">
        <v>35</v>
      </c>
      <c r="H11" s="20">
        <f>VLOOKUP(F11,'[1]Rapport Inventaire'!$H$2:$L$9549,5,FALSE)</f>
        <v>750</v>
      </c>
      <c r="I11" s="20">
        <f>VLOOKUP(F11,'[1]Rapport Inventaire'!$H$2:$K$9549,4,FALSE)</f>
        <v>6</v>
      </c>
      <c r="J11" s="21" t="s">
        <v>21</v>
      </c>
      <c r="K11" s="21" t="s">
        <v>22</v>
      </c>
      <c r="L11" s="22">
        <f>VLOOKUP(F11,'[2]Calculs escomptes'!A:F,3,FALSE)</f>
        <v>21.07</v>
      </c>
      <c r="M11" s="23">
        <v>0.05</v>
      </c>
      <c r="N11" s="24">
        <f>VLOOKUP(F11,'[2]Calculs escomptes'!A:F,5,FALSE)</f>
        <v>1.05</v>
      </c>
      <c r="O11" s="25">
        <f>VLOOKUP(F11,'[2]Calculs escomptes'!A:F,6,FALSE)</f>
        <v>20.02</v>
      </c>
    </row>
    <row r="12" spans="1:15" x14ac:dyDescent="0.35">
      <c r="A12" s="26">
        <v>13945921</v>
      </c>
      <c r="B12" s="18" t="s">
        <v>30</v>
      </c>
      <c r="C12" s="18" t="s">
        <v>17</v>
      </c>
      <c r="D12" s="18" t="s">
        <v>31</v>
      </c>
      <c r="E12" s="18" t="s">
        <v>32</v>
      </c>
      <c r="F12" s="18">
        <v>14925400</v>
      </c>
      <c r="G12" s="19" t="s">
        <v>36</v>
      </c>
      <c r="H12" s="20">
        <f>VLOOKUP(F12,'[1]Rapport Inventaire'!$H$2:$L$9549,5,FALSE)</f>
        <v>750</v>
      </c>
      <c r="I12" s="20">
        <f>VLOOKUP(F12,'[1]Rapport Inventaire'!$H$2:$K$9549,4,FALSE)</f>
        <v>12</v>
      </c>
      <c r="J12" s="21" t="s">
        <v>21</v>
      </c>
      <c r="K12" s="21" t="s">
        <v>22</v>
      </c>
      <c r="L12" s="22">
        <f>VLOOKUP(F12,'[2]Calculs escomptes'!A:F,3,FALSE)</f>
        <v>30.26</v>
      </c>
      <c r="M12" s="23">
        <v>0.15</v>
      </c>
      <c r="N12" s="24">
        <f>VLOOKUP(F12,'[2]Calculs escomptes'!A:F,5,FALSE)</f>
        <v>4.54</v>
      </c>
      <c r="O12" s="25">
        <f>VLOOKUP(F12,'[2]Calculs escomptes'!A:F,6,FALSE)</f>
        <v>25.720000000000002</v>
      </c>
    </row>
    <row r="13" spans="1:15" x14ac:dyDescent="0.35">
      <c r="A13" s="26">
        <v>13945921</v>
      </c>
      <c r="B13" s="18" t="s">
        <v>30</v>
      </c>
      <c r="C13" s="18" t="s">
        <v>17</v>
      </c>
      <c r="D13" s="18" t="s">
        <v>31</v>
      </c>
      <c r="E13" s="18" t="s">
        <v>32</v>
      </c>
      <c r="F13" s="18">
        <v>14902902</v>
      </c>
      <c r="G13" s="19" t="s">
        <v>37</v>
      </c>
      <c r="H13" s="20">
        <f>VLOOKUP(F13,'[1]Rapport Inventaire'!$H$2:$L$9549,5,FALSE)</f>
        <v>750</v>
      </c>
      <c r="I13" s="20">
        <f>VLOOKUP(F13,'[1]Rapport Inventaire'!$H$2:$K$9549,4,FALSE)</f>
        <v>6</v>
      </c>
      <c r="J13" s="21" t="s">
        <v>21</v>
      </c>
      <c r="K13" s="21" t="s">
        <v>22</v>
      </c>
      <c r="L13" s="22">
        <f>VLOOKUP(F13,'[2]Calculs escomptes'!A:F,3,FALSE)</f>
        <v>27.92</v>
      </c>
      <c r="M13" s="23">
        <v>0.1</v>
      </c>
      <c r="N13" s="24">
        <f>VLOOKUP(F13,'[2]Calculs escomptes'!A:F,5,FALSE)</f>
        <v>2.79</v>
      </c>
      <c r="O13" s="25">
        <f>VLOOKUP(F13,'[2]Calculs escomptes'!A:F,6,FALSE)</f>
        <v>25.130000000000003</v>
      </c>
    </row>
    <row r="14" spans="1:15" x14ac:dyDescent="0.35">
      <c r="A14" s="26">
        <v>12994155</v>
      </c>
      <c r="B14" s="18" t="s">
        <v>38</v>
      </c>
      <c r="C14" s="18" t="s">
        <v>17</v>
      </c>
      <c r="D14" s="18" t="s">
        <v>39</v>
      </c>
      <c r="E14" s="18" t="s">
        <v>40</v>
      </c>
      <c r="F14" s="18">
        <v>14835527</v>
      </c>
      <c r="G14" s="19" t="s">
        <v>41</v>
      </c>
      <c r="H14" s="20">
        <f>VLOOKUP(F14,'[1]Rapport Inventaire'!$H$2:$L$9549,5,FALSE)</f>
        <v>750</v>
      </c>
      <c r="I14" s="20">
        <f>VLOOKUP(F14,'[1]Rapport Inventaire'!$H$2:$K$9549,4,FALSE)</f>
        <v>6</v>
      </c>
      <c r="J14" s="21" t="s">
        <v>21</v>
      </c>
      <c r="K14" s="21" t="s">
        <v>22</v>
      </c>
      <c r="L14" s="22">
        <f>VLOOKUP(F14,'[2]Calculs escomptes'!A:F,3,FALSE)</f>
        <v>28.21</v>
      </c>
      <c r="M14" s="23">
        <v>0.15</v>
      </c>
      <c r="N14" s="24">
        <f>VLOOKUP(F14,'[2]Calculs escomptes'!A:F,5,FALSE)</f>
        <v>4.2300000000000004</v>
      </c>
      <c r="O14" s="25">
        <f>VLOOKUP(F14,'[2]Calculs escomptes'!A:F,6,FALSE)</f>
        <v>23.98</v>
      </c>
    </row>
    <row r="15" spans="1:15" x14ac:dyDescent="0.35">
      <c r="A15" s="26">
        <v>12994155</v>
      </c>
      <c r="B15" s="18" t="s">
        <v>38</v>
      </c>
      <c r="C15" s="18" t="s">
        <v>17</v>
      </c>
      <c r="D15" s="18" t="s">
        <v>39</v>
      </c>
      <c r="E15" s="18" t="s">
        <v>40</v>
      </c>
      <c r="F15" s="18">
        <v>14869778</v>
      </c>
      <c r="G15" s="19" t="s">
        <v>42</v>
      </c>
      <c r="H15" s="20">
        <f>VLOOKUP(F15,'[1]Rapport Inventaire'!$H$2:$L$9549,5,FALSE)</f>
        <v>750</v>
      </c>
      <c r="I15" s="20">
        <f>VLOOKUP(F15,'[1]Rapport Inventaire'!$H$2:$K$9549,4,FALSE)</f>
        <v>6</v>
      </c>
      <c r="J15" s="21" t="s">
        <v>21</v>
      </c>
      <c r="K15" s="21" t="s">
        <v>27</v>
      </c>
      <c r="L15" s="22">
        <f>VLOOKUP(F15,'[2]Calculs escomptes'!A:F,3,FALSE)</f>
        <v>25.34</v>
      </c>
      <c r="M15" s="23">
        <v>0.15</v>
      </c>
      <c r="N15" s="24">
        <f>VLOOKUP(F15,'[2]Calculs escomptes'!A:F,5,FALSE)</f>
        <v>3.8</v>
      </c>
      <c r="O15" s="25">
        <f>VLOOKUP(F15,'[2]Calculs escomptes'!A:F,6,FALSE)</f>
        <v>21.54</v>
      </c>
    </row>
    <row r="16" spans="1:15" x14ac:dyDescent="0.35">
      <c r="A16" s="26">
        <v>12994155</v>
      </c>
      <c r="B16" s="18" t="s">
        <v>38</v>
      </c>
      <c r="C16" s="18" t="s">
        <v>17</v>
      </c>
      <c r="D16" s="18" t="s">
        <v>39</v>
      </c>
      <c r="E16" s="18" t="s">
        <v>40</v>
      </c>
      <c r="F16" s="18">
        <v>14868679</v>
      </c>
      <c r="G16" s="19" t="s">
        <v>43</v>
      </c>
      <c r="H16" s="20">
        <f>VLOOKUP(F16,'[1]Rapport Inventaire'!$H$2:$L$9549,5,FALSE)</f>
        <v>750</v>
      </c>
      <c r="I16" s="20">
        <f>VLOOKUP(F16,'[1]Rapport Inventaire'!$H$2:$K$9549,4,FALSE)</f>
        <v>6</v>
      </c>
      <c r="J16" s="21" t="s">
        <v>21</v>
      </c>
      <c r="K16" s="21" t="s">
        <v>22</v>
      </c>
      <c r="L16" s="22">
        <f>VLOOKUP(F16,'[2]Calculs escomptes'!A:F,3,FALSE)</f>
        <v>34.94</v>
      </c>
      <c r="M16" s="23">
        <v>0.15</v>
      </c>
      <c r="N16" s="24">
        <f>VLOOKUP(F16,'[2]Calculs escomptes'!A:F,5,FALSE)</f>
        <v>5.24</v>
      </c>
      <c r="O16" s="25">
        <f>VLOOKUP(F16,'[2]Calculs escomptes'!A:F,6,FALSE)</f>
        <v>29.699999999999996</v>
      </c>
    </row>
    <row r="17" spans="1:15" x14ac:dyDescent="0.35">
      <c r="A17" s="26">
        <v>12994155</v>
      </c>
      <c r="B17" s="18" t="s">
        <v>38</v>
      </c>
      <c r="C17" s="18" t="s">
        <v>17</v>
      </c>
      <c r="D17" s="18" t="s">
        <v>39</v>
      </c>
      <c r="E17" s="18" t="s">
        <v>40</v>
      </c>
      <c r="F17" s="18">
        <v>14868636</v>
      </c>
      <c r="G17" s="19" t="s">
        <v>44</v>
      </c>
      <c r="H17" s="20">
        <f>VLOOKUP(F17,'[1]Rapport Inventaire'!$H$2:$L$9549,5,FALSE)</f>
        <v>750</v>
      </c>
      <c r="I17" s="20">
        <f>VLOOKUP(F17,'[1]Rapport Inventaire'!$H$2:$K$9549,4,FALSE)</f>
        <v>6</v>
      </c>
      <c r="J17" s="21" t="s">
        <v>21</v>
      </c>
      <c r="K17" s="21" t="s">
        <v>22</v>
      </c>
      <c r="L17" s="22">
        <f>VLOOKUP(F17,'[2]Calculs escomptes'!A:F,3,FALSE)</f>
        <v>39.49</v>
      </c>
      <c r="M17" s="23">
        <v>0.15</v>
      </c>
      <c r="N17" s="24">
        <f>VLOOKUP(F17,'[2]Calculs escomptes'!A:F,5,FALSE)</f>
        <v>5.92</v>
      </c>
      <c r="O17" s="25">
        <f>VLOOKUP(F17,'[2]Calculs escomptes'!A:F,6,FALSE)</f>
        <v>33.57</v>
      </c>
    </row>
    <row r="18" spans="1:15" x14ac:dyDescent="0.35">
      <c r="A18" s="26">
        <v>12994155</v>
      </c>
      <c r="B18" s="18" t="s">
        <v>38</v>
      </c>
      <c r="C18" s="18" t="s">
        <v>17</v>
      </c>
      <c r="D18" s="18" t="s">
        <v>39</v>
      </c>
      <c r="E18" s="18" t="s">
        <v>40</v>
      </c>
      <c r="F18" s="18">
        <v>14882809</v>
      </c>
      <c r="G18" s="19" t="s">
        <v>45</v>
      </c>
      <c r="H18" s="20">
        <f>VLOOKUP(F18,'[1]Rapport Inventaire'!$H$2:$L$9549,5,FALSE)</f>
        <v>750</v>
      </c>
      <c r="I18" s="20">
        <f>VLOOKUP(F18,'[1]Rapport Inventaire'!$H$2:$K$9549,4,FALSE)</f>
        <v>12</v>
      </c>
      <c r="J18" s="21" t="s">
        <v>21</v>
      </c>
      <c r="K18" s="21" t="s">
        <v>22</v>
      </c>
      <c r="L18" s="22">
        <f>VLOOKUP(F18,'[2]Calculs escomptes'!A:F,3,FALSE)</f>
        <v>17.55</v>
      </c>
      <c r="M18" s="23">
        <v>0.15</v>
      </c>
      <c r="N18" s="24">
        <f>VLOOKUP(F18,'[2]Calculs escomptes'!A:F,5,FALSE)</f>
        <v>2.63</v>
      </c>
      <c r="O18" s="25">
        <f>VLOOKUP(F18,'[2]Calculs escomptes'!A:F,6,FALSE)</f>
        <v>14.920000000000002</v>
      </c>
    </row>
    <row r="19" spans="1:15" x14ac:dyDescent="0.35">
      <c r="A19" s="26">
        <v>12994155</v>
      </c>
      <c r="B19" s="18" t="s">
        <v>38</v>
      </c>
      <c r="C19" s="18" t="s">
        <v>17</v>
      </c>
      <c r="D19" s="18" t="s">
        <v>39</v>
      </c>
      <c r="E19" s="18" t="s">
        <v>40</v>
      </c>
      <c r="F19" s="18">
        <v>14834583</v>
      </c>
      <c r="G19" s="19" t="s">
        <v>46</v>
      </c>
      <c r="H19" s="20">
        <f>VLOOKUP(F19,'[1]Rapport Inventaire'!$H$2:$L$9549,5,FALSE)</f>
        <v>750</v>
      </c>
      <c r="I19" s="20">
        <f>VLOOKUP(F19,'[1]Rapport Inventaire'!$H$2:$K$9549,4,FALSE)</f>
        <v>12</v>
      </c>
      <c r="J19" s="21" t="s">
        <v>21</v>
      </c>
      <c r="K19" s="21" t="s">
        <v>22</v>
      </c>
      <c r="L19" s="22">
        <f>VLOOKUP(F19,'[2]Calculs escomptes'!A:F,3,FALSE)</f>
        <v>20.399999999999999</v>
      </c>
      <c r="M19" s="23">
        <v>0.15</v>
      </c>
      <c r="N19" s="24">
        <f>VLOOKUP(F19,'[2]Calculs escomptes'!A:F,5,FALSE)</f>
        <v>3.06</v>
      </c>
      <c r="O19" s="25">
        <f>VLOOKUP(F19,'[2]Calculs escomptes'!A:F,6,FALSE)</f>
        <v>17.34</v>
      </c>
    </row>
    <row r="20" spans="1:15" x14ac:dyDescent="0.35">
      <c r="A20" s="26">
        <v>12994155</v>
      </c>
      <c r="B20" s="18" t="s">
        <v>38</v>
      </c>
      <c r="C20" s="18" t="s">
        <v>17</v>
      </c>
      <c r="D20" s="18" t="s">
        <v>39</v>
      </c>
      <c r="E20" s="18" t="s">
        <v>40</v>
      </c>
      <c r="F20" s="18">
        <v>14835009</v>
      </c>
      <c r="G20" s="19" t="s">
        <v>47</v>
      </c>
      <c r="H20" s="20">
        <f>VLOOKUP(F20,'[1]Rapport Inventaire'!$H$2:$L$9549,5,FALSE)</f>
        <v>750</v>
      </c>
      <c r="I20" s="20">
        <f>VLOOKUP(F20,'[1]Rapport Inventaire'!$H$2:$K$9549,4,FALSE)</f>
        <v>12</v>
      </c>
      <c r="J20" s="21" t="s">
        <v>48</v>
      </c>
      <c r="K20" s="21" t="e">
        <v>#N/A</v>
      </c>
      <c r="L20" s="22">
        <f>VLOOKUP(F20,'[2]Calculs escomptes'!A:F,3,FALSE)</f>
        <v>20.399999999999999</v>
      </c>
      <c r="M20" s="23">
        <v>0.15</v>
      </c>
      <c r="N20" s="24">
        <f>VLOOKUP(F20,'[2]Calculs escomptes'!A:F,5,FALSE)</f>
        <v>3.06</v>
      </c>
      <c r="O20" s="25">
        <f>VLOOKUP(F20,'[2]Calculs escomptes'!A:F,6,FALSE)</f>
        <v>17.34</v>
      </c>
    </row>
    <row r="21" spans="1:15" x14ac:dyDescent="0.35">
      <c r="A21" s="26">
        <v>12640219</v>
      </c>
      <c r="B21" s="18" t="s">
        <v>49</v>
      </c>
      <c r="C21" s="18" t="s">
        <v>50</v>
      </c>
      <c r="D21" s="18" t="s">
        <v>51</v>
      </c>
      <c r="E21" s="18" t="s">
        <v>52</v>
      </c>
      <c r="F21" s="18">
        <v>14479075</v>
      </c>
      <c r="G21" s="19" t="s">
        <v>53</v>
      </c>
      <c r="H21" s="20">
        <f>VLOOKUP(F21,'[1]Rapport Inventaire'!$H$2:$L$9549,5,FALSE)</f>
        <v>750</v>
      </c>
      <c r="I21" s="20">
        <f>VLOOKUP(F21,'[1]Rapport Inventaire'!$H$2:$K$9549,4,FALSE)</f>
        <v>12</v>
      </c>
      <c r="J21" s="21" t="s">
        <v>21</v>
      </c>
      <c r="K21" s="21" t="s">
        <v>54</v>
      </c>
      <c r="L21" s="22">
        <f>VLOOKUP(F21,'[2]Calculs escomptes'!A:F,3,FALSE)</f>
        <v>15.03</v>
      </c>
      <c r="M21" s="23">
        <v>0.1</v>
      </c>
      <c r="N21" s="24">
        <f>VLOOKUP(F21,'[2]Calculs escomptes'!A:F,5,FALSE)</f>
        <v>1.5</v>
      </c>
      <c r="O21" s="25">
        <f>VLOOKUP(F21,'[2]Calculs escomptes'!A:F,6,FALSE)</f>
        <v>13.53</v>
      </c>
    </row>
    <row r="22" spans="1:15" x14ac:dyDescent="0.35">
      <c r="A22" s="26">
        <v>12640219</v>
      </c>
      <c r="B22" s="18" t="s">
        <v>49</v>
      </c>
      <c r="C22" s="18" t="s">
        <v>50</v>
      </c>
      <c r="D22" s="18" t="s">
        <v>51</v>
      </c>
      <c r="E22" s="18" t="s">
        <v>52</v>
      </c>
      <c r="F22" s="18">
        <v>14653660</v>
      </c>
      <c r="G22" s="18" t="s">
        <v>55</v>
      </c>
      <c r="H22" s="20">
        <f>VLOOKUP(F22,'[1]Rapport Inventaire'!$H$2:$L$9549,5,FALSE)</f>
        <v>750</v>
      </c>
      <c r="I22" s="20">
        <f>VLOOKUP(F22,'[1]Rapport Inventaire'!$H$2:$K$9549,4,FALSE)</f>
        <v>12</v>
      </c>
      <c r="J22" s="21" t="s">
        <v>21</v>
      </c>
      <c r="K22" s="21" t="s">
        <v>22</v>
      </c>
      <c r="L22" s="22">
        <f>VLOOKUP(F22,'[2]Calculs escomptes'!A:F,3,FALSE)</f>
        <v>20.68</v>
      </c>
      <c r="M22" s="23">
        <v>0.05</v>
      </c>
      <c r="N22" s="24">
        <f>VLOOKUP(F22,'[2]Calculs escomptes'!A:F,5,FALSE)</f>
        <v>1.03</v>
      </c>
      <c r="O22" s="25">
        <f>VLOOKUP(F22,'[2]Calculs escomptes'!A:F,6,FALSE)</f>
        <v>19.649999999999999</v>
      </c>
    </row>
    <row r="23" spans="1:15" x14ac:dyDescent="0.35">
      <c r="A23" s="26">
        <v>12640219</v>
      </c>
      <c r="B23" s="18" t="s">
        <v>49</v>
      </c>
      <c r="C23" s="18" t="s">
        <v>50</v>
      </c>
      <c r="D23" s="18" t="s">
        <v>51</v>
      </c>
      <c r="E23" s="18" t="s">
        <v>52</v>
      </c>
      <c r="F23" s="18">
        <v>14846111</v>
      </c>
      <c r="G23" s="19" t="s">
        <v>56</v>
      </c>
      <c r="H23" s="20">
        <f>VLOOKUP(F23,'[1]Rapport Inventaire'!$H$2:$L$9549,5,FALSE)</f>
        <v>750</v>
      </c>
      <c r="I23" s="20">
        <f>VLOOKUP(F23,'[1]Rapport Inventaire'!$H$2:$K$9549,4,FALSE)</f>
        <v>6</v>
      </c>
      <c r="J23" s="21" t="s">
        <v>21</v>
      </c>
      <c r="K23" s="21" t="s">
        <v>27</v>
      </c>
      <c r="L23" s="22">
        <f>VLOOKUP(F23,'[2]Calculs escomptes'!A:F,3,FALSE)</f>
        <v>19.579999999999998</v>
      </c>
      <c r="M23" s="23">
        <v>0.1</v>
      </c>
      <c r="N23" s="24">
        <f>VLOOKUP(F23,'[2]Calculs escomptes'!A:F,5,FALSE)</f>
        <v>1.96</v>
      </c>
      <c r="O23" s="25">
        <f>VLOOKUP(F23,'[2]Calculs escomptes'!A:F,6,FALSE)</f>
        <v>17.619999999999997</v>
      </c>
    </row>
    <row r="24" spans="1:15" x14ac:dyDescent="0.35">
      <c r="A24" s="26">
        <v>12640219</v>
      </c>
      <c r="B24" s="18" t="s">
        <v>49</v>
      </c>
      <c r="C24" s="18" t="s">
        <v>50</v>
      </c>
      <c r="D24" s="18" t="s">
        <v>51</v>
      </c>
      <c r="E24" s="18" t="s">
        <v>52</v>
      </c>
      <c r="F24" s="18">
        <v>14858593</v>
      </c>
      <c r="G24" s="18" t="s">
        <v>57</v>
      </c>
      <c r="H24" s="20">
        <f>VLOOKUP(F24,'[1]Rapport Inventaire'!$H$2:$L$9549,5,FALSE)</f>
        <v>750</v>
      </c>
      <c r="I24" s="20">
        <f>VLOOKUP(F24,'[1]Rapport Inventaire'!$H$2:$K$9549,4,FALSE)</f>
        <v>6</v>
      </c>
      <c r="J24" s="21" t="s">
        <v>21</v>
      </c>
      <c r="K24" s="21" t="s">
        <v>22</v>
      </c>
      <c r="L24" s="22">
        <f>VLOOKUP(F24,'[2]Calculs escomptes'!A:F,3,FALSE)</f>
        <v>27.5</v>
      </c>
      <c r="M24" s="23">
        <v>0.05</v>
      </c>
      <c r="N24" s="24">
        <f>VLOOKUP(F24,'[2]Calculs escomptes'!A:F,5,FALSE)</f>
        <v>1.38</v>
      </c>
      <c r="O24" s="25">
        <f>VLOOKUP(F24,'[2]Calculs escomptes'!A:F,6,FALSE)</f>
        <v>26.12</v>
      </c>
    </row>
    <row r="25" spans="1:15" x14ac:dyDescent="0.35">
      <c r="A25" s="26">
        <v>12640219</v>
      </c>
      <c r="B25" s="18" t="s">
        <v>49</v>
      </c>
      <c r="C25" s="18" t="s">
        <v>50</v>
      </c>
      <c r="D25" s="18" t="s">
        <v>51</v>
      </c>
      <c r="E25" s="18" t="s">
        <v>52</v>
      </c>
      <c r="F25" s="18">
        <v>14858403</v>
      </c>
      <c r="G25" s="18" t="s">
        <v>58</v>
      </c>
      <c r="H25" s="20">
        <f>VLOOKUP(F25,'[1]Rapport Inventaire'!$H$2:$L$9549,5,FALSE)</f>
        <v>750</v>
      </c>
      <c r="I25" s="20">
        <f>VLOOKUP(F25,'[1]Rapport Inventaire'!$H$2:$K$9549,4,FALSE)</f>
        <v>6</v>
      </c>
      <c r="J25" s="21" t="s">
        <v>21</v>
      </c>
      <c r="K25" s="21" t="s">
        <v>22</v>
      </c>
      <c r="L25" s="22">
        <f>VLOOKUP(F25,'[2]Calculs escomptes'!A:F,3,FALSE)</f>
        <v>36.54</v>
      </c>
      <c r="M25" s="23">
        <v>0.05</v>
      </c>
      <c r="N25" s="24">
        <f>VLOOKUP(F25,'[2]Calculs escomptes'!A:F,5,FALSE)</f>
        <v>1.83</v>
      </c>
      <c r="O25" s="25">
        <f>VLOOKUP(F25,'[2]Calculs escomptes'!A:F,6,FALSE)</f>
        <v>34.71</v>
      </c>
    </row>
    <row r="26" spans="1:15" x14ac:dyDescent="0.35">
      <c r="A26" s="26">
        <v>15323814</v>
      </c>
      <c r="B26" s="18" t="s">
        <v>59</v>
      </c>
      <c r="C26" s="18" t="s">
        <v>17</v>
      </c>
      <c r="D26" s="18" t="s">
        <v>60</v>
      </c>
      <c r="E26" s="18" t="s">
        <v>61</v>
      </c>
      <c r="F26" s="18">
        <v>14475091</v>
      </c>
      <c r="G26" s="19" t="s">
        <v>62</v>
      </c>
      <c r="H26" s="20">
        <f>VLOOKUP(F26,'[1]Rapport Inventaire'!$H$2:$L$9549,5,FALSE)</f>
        <v>750</v>
      </c>
      <c r="I26" s="20">
        <f>VLOOKUP(F26,'[1]Rapport Inventaire'!$H$2:$K$9549,4,FALSE)</f>
        <v>12</v>
      </c>
      <c r="J26" s="21" t="s">
        <v>21</v>
      </c>
      <c r="K26" s="21" t="s">
        <v>22</v>
      </c>
      <c r="L26" s="22">
        <f>VLOOKUP(F26,'[2]Calculs escomptes'!A:F,3,FALSE)</f>
        <v>18.920000000000002</v>
      </c>
      <c r="M26" s="23">
        <v>0.1</v>
      </c>
      <c r="N26" s="24">
        <f>VLOOKUP(F26,'[2]Calculs escomptes'!A:F,5,FALSE)</f>
        <v>1.89</v>
      </c>
      <c r="O26" s="25">
        <f>VLOOKUP(F26,'[2]Calculs escomptes'!A:F,6,FALSE)</f>
        <v>17.03</v>
      </c>
    </row>
    <row r="27" spans="1:15" x14ac:dyDescent="0.35">
      <c r="A27" s="26">
        <v>114192</v>
      </c>
      <c r="B27" s="18" t="s">
        <v>63</v>
      </c>
      <c r="C27" s="18" t="s">
        <v>50</v>
      </c>
      <c r="D27" s="18" t="s">
        <v>64</v>
      </c>
      <c r="E27" s="18" t="s">
        <v>65</v>
      </c>
      <c r="F27" s="18">
        <v>14840705</v>
      </c>
      <c r="G27" s="19" t="s">
        <v>66</v>
      </c>
      <c r="H27" s="20">
        <f>VLOOKUP(F27,'[1]Rapport Inventaire'!$H$2:$L$9549,5,FALSE)</f>
        <v>750</v>
      </c>
      <c r="I27" s="20">
        <f>VLOOKUP(F27,'[1]Rapport Inventaire'!$H$2:$K$9549,4,FALSE)</f>
        <v>12</v>
      </c>
      <c r="J27" s="21" t="s">
        <v>21</v>
      </c>
      <c r="K27" s="21" t="s">
        <v>27</v>
      </c>
      <c r="L27" s="22">
        <f>VLOOKUP(F27,'[2]Calculs escomptes'!A:F,3,FALSE)</f>
        <v>12.68</v>
      </c>
      <c r="M27" s="23">
        <v>0.1</v>
      </c>
      <c r="N27" s="24">
        <f>VLOOKUP(F27,'[2]Calculs escomptes'!A:F,5,FALSE)</f>
        <v>1.27</v>
      </c>
      <c r="O27" s="25">
        <f>VLOOKUP(F27,'[2]Calculs escomptes'!A:F,6,FALSE)</f>
        <v>11.41</v>
      </c>
    </row>
    <row r="28" spans="1:15" x14ac:dyDescent="0.35">
      <c r="A28" s="26">
        <v>114192</v>
      </c>
      <c r="B28" s="18" t="s">
        <v>63</v>
      </c>
      <c r="C28" s="18" t="s">
        <v>50</v>
      </c>
      <c r="D28" s="18" t="s">
        <v>64</v>
      </c>
      <c r="E28" s="18" t="s">
        <v>65</v>
      </c>
      <c r="F28" s="18">
        <v>14840502</v>
      </c>
      <c r="G28" s="19" t="s">
        <v>67</v>
      </c>
      <c r="H28" s="20">
        <f>VLOOKUP(F28,'[1]Rapport Inventaire'!$H$2:$L$9549,5,FALSE)</f>
        <v>750</v>
      </c>
      <c r="I28" s="20">
        <f>VLOOKUP(F28,'[1]Rapport Inventaire'!$H$2:$K$9549,4,FALSE)</f>
        <v>12</v>
      </c>
      <c r="J28" s="21" t="s">
        <v>21</v>
      </c>
      <c r="K28" s="21" t="s">
        <v>22</v>
      </c>
      <c r="L28" s="22">
        <f>VLOOKUP(F28,'[2]Calculs escomptes'!A:F,3,FALSE)</f>
        <v>12.68</v>
      </c>
      <c r="M28" s="23">
        <v>0.1</v>
      </c>
      <c r="N28" s="24">
        <f>VLOOKUP(F28,'[2]Calculs escomptes'!A:F,5,FALSE)</f>
        <v>1.27</v>
      </c>
      <c r="O28" s="25">
        <f>VLOOKUP(F28,'[2]Calculs escomptes'!A:F,6,FALSE)</f>
        <v>11.41</v>
      </c>
    </row>
    <row r="29" spans="1:15" x14ac:dyDescent="0.35">
      <c r="A29" s="26">
        <v>12936954</v>
      </c>
      <c r="B29" s="18" t="s">
        <v>68</v>
      </c>
      <c r="C29" s="18" t="s">
        <v>17</v>
      </c>
      <c r="D29" s="18" t="s">
        <v>69</v>
      </c>
      <c r="E29" s="18" t="s">
        <v>70</v>
      </c>
      <c r="F29" s="18">
        <v>14829928</v>
      </c>
      <c r="G29" s="19" t="s">
        <v>71</v>
      </c>
      <c r="H29" s="20">
        <f>VLOOKUP(F29,'[1]Rapport Inventaire'!$H$2:$L$9549,5,FALSE)</f>
        <v>750</v>
      </c>
      <c r="I29" s="20">
        <f>VLOOKUP(F29,'[1]Rapport Inventaire'!$H$2:$K$9549,4,FALSE)</f>
        <v>6</v>
      </c>
      <c r="J29" s="21" t="s">
        <v>72</v>
      </c>
      <c r="K29" s="21" t="s">
        <v>27</v>
      </c>
      <c r="L29" s="22">
        <f>VLOOKUP(F29,'[2]Calculs escomptes'!A:F,3,FALSE)</f>
        <v>18.559999999999999</v>
      </c>
      <c r="M29" s="23">
        <v>0.15</v>
      </c>
      <c r="N29" s="24">
        <f>VLOOKUP(F29,'[2]Calculs escomptes'!A:F,5,FALSE)</f>
        <v>2.78</v>
      </c>
      <c r="O29" s="25">
        <f>VLOOKUP(F29,'[2]Calculs escomptes'!A:F,6,FALSE)</f>
        <v>15.78</v>
      </c>
    </row>
    <row r="30" spans="1:15" x14ac:dyDescent="0.35">
      <c r="A30" s="26">
        <v>12936954</v>
      </c>
      <c r="B30" s="18" t="s">
        <v>68</v>
      </c>
      <c r="C30" s="18" t="s">
        <v>17</v>
      </c>
      <c r="D30" s="18" t="s">
        <v>69</v>
      </c>
      <c r="E30" s="18" t="s">
        <v>70</v>
      </c>
      <c r="F30" s="18">
        <v>14853961</v>
      </c>
      <c r="G30" s="19" t="s">
        <v>73</v>
      </c>
      <c r="H30" s="20">
        <f>VLOOKUP(F30,'[1]Rapport Inventaire'!$H$2:$L$9549,5,FALSE)</f>
        <v>750</v>
      </c>
      <c r="I30" s="20">
        <f>VLOOKUP(F30,'[1]Rapport Inventaire'!$H$2:$K$9549,4,FALSE)</f>
        <v>12</v>
      </c>
      <c r="J30" s="21" t="s">
        <v>74</v>
      </c>
      <c r="K30" s="21" t="s">
        <v>27</v>
      </c>
      <c r="L30" s="22">
        <f>VLOOKUP(F30,'[2]Calculs escomptes'!A:F,3,FALSE)</f>
        <v>34.380000000000003</v>
      </c>
      <c r="M30" s="23">
        <v>0.15</v>
      </c>
      <c r="N30" s="24">
        <f>VLOOKUP(F30,'[2]Calculs escomptes'!A:F,5,FALSE)</f>
        <v>5.16</v>
      </c>
      <c r="O30" s="25">
        <f>VLOOKUP(F30,'[2]Calculs escomptes'!A:F,6,FALSE)</f>
        <v>29.220000000000002</v>
      </c>
    </row>
    <row r="31" spans="1:15" x14ac:dyDescent="0.35">
      <c r="A31" s="26">
        <v>12936954</v>
      </c>
      <c r="B31" s="18" t="s">
        <v>68</v>
      </c>
      <c r="C31" s="18" t="s">
        <v>17</v>
      </c>
      <c r="D31" s="18" t="s">
        <v>69</v>
      </c>
      <c r="E31" s="18" t="s">
        <v>70</v>
      </c>
      <c r="F31" s="18">
        <v>14893663</v>
      </c>
      <c r="G31" s="18" t="s">
        <v>75</v>
      </c>
      <c r="H31" s="20">
        <f>VLOOKUP(F31,'[1]Rapport Inventaire'!$H$2:$L$9549,5,FALSE)</f>
        <v>1500</v>
      </c>
      <c r="I31" s="20">
        <f>VLOOKUP(F31,'[1]Rapport Inventaire'!$H$2:$K$9549,4,FALSE)</f>
        <v>6</v>
      </c>
      <c r="J31" s="21" t="s">
        <v>21</v>
      </c>
      <c r="K31" s="21" t="s">
        <v>22</v>
      </c>
      <c r="L31" s="22">
        <f>VLOOKUP(F31,'[2]Calculs escomptes'!A:F,3,FALSE)</f>
        <v>51.76</v>
      </c>
      <c r="M31" s="23">
        <v>0.15</v>
      </c>
      <c r="N31" s="24">
        <f>VLOOKUP(F31,'[2]Calculs escomptes'!A:F,5,FALSE)</f>
        <v>7.76</v>
      </c>
      <c r="O31" s="25">
        <f>VLOOKUP(F31,'[2]Calculs escomptes'!A:F,6,FALSE)</f>
        <v>44</v>
      </c>
    </row>
    <row r="32" spans="1:15" x14ac:dyDescent="0.35">
      <c r="A32" s="26">
        <v>12936954</v>
      </c>
      <c r="B32" s="18" t="s">
        <v>68</v>
      </c>
      <c r="C32" s="18" t="s">
        <v>17</v>
      </c>
      <c r="D32" s="18" t="s">
        <v>69</v>
      </c>
      <c r="E32" s="18" t="s">
        <v>70</v>
      </c>
      <c r="F32" s="18">
        <v>14893671</v>
      </c>
      <c r="G32" s="18" t="s">
        <v>76</v>
      </c>
      <c r="H32" s="20">
        <f>VLOOKUP(F32,'[1]Rapport Inventaire'!$H$2:$L$9549,5,FALSE)</f>
        <v>1500</v>
      </c>
      <c r="I32" s="20">
        <f>VLOOKUP(F32,'[1]Rapport Inventaire'!$H$2:$K$9549,4,FALSE)</f>
        <v>6</v>
      </c>
      <c r="J32" s="21" t="s">
        <v>21</v>
      </c>
      <c r="K32" s="21" t="s">
        <v>22</v>
      </c>
      <c r="L32" s="22">
        <f>VLOOKUP(F32,'[2]Calculs escomptes'!A:F,3,FALSE)</f>
        <v>51.76</v>
      </c>
      <c r="M32" s="23">
        <v>0.15</v>
      </c>
      <c r="N32" s="24">
        <f>VLOOKUP(F32,'[2]Calculs escomptes'!A:F,5,FALSE)</f>
        <v>7.76</v>
      </c>
      <c r="O32" s="25">
        <f>VLOOKUP(F32,'[2]Calculs escomptes'!A:F,6,FALSE)</f>
        <v>44</v>
      </c>
    </row>
    <row r="33" spans="1:15" x14ac:dyDescent="0.35">
      <c r="A33" s="26">
        <v>12936954</v>
      </c>
      <c r="B33" s="18" t="s">
        <v>68</v>
      </c>
      <c r="C33" s="18" t="s">
        <v>17</v>
      </c>
      <c r="D33" s="18" t="s">
        <v>69</v>
      </c>
      <c r="E33" s="18" t="s">
        <v>70</v>
      </c>
      <c r="F33" s="18">
        <v>14912385</v>
      </c>
      <c r="G33" s="19" t="s">
        <v>77</v>
      </c>
      <c r="H33" s="20">
        <f>VLOOKUP(F33,'[1]Rapport Inventaire'!$H$2:$L$9549,5,FALSE)</f>
        <v>750</v>
      </c>
      <c r="I33" s="20">
        <f>VLOOKUP(F33,'[1]Rapport Inventaire'!$H$2:$K$9549,4,FALSE)</f>
        <v>6</v>
      </c>
      <c r="J33" s="21" t="s">
        <v>21</v>
      </c>
      <c r="K33" s="21" t="s">
        <v>27</v>
      </c>
      <c r="L33" s="22">
        <f>VLOOKUP(F33,'[2]Calculs escomptes'!A:F,3,FALSE)</f>
        <v>30.34</v>
      </c>
      <c r="M33" s="23">
        <v>0.15</v>
      </c>
      <c r="N33" s="24">
        <f>VLOOKUP(F33,'[2]Calculs escomptes'!A:F,5,FALSE)</f>
        <v>4.55</v>
      </c>
      <c r="O33" s="25">
        <f>VLOOKUP(F33,'[2]Calculs escomptes'!A:F,6,FALSE)</f>
        <v>25.79</v>
      </c>
    </row>
    <row r="34" spans="1:15" x14ac:dyDescent="0.35">
      <c r="A34" s="26">
        <v>12936954</v>
      </c>
      <c r="B34" s="18" t="s">
        <v>68</v>
      </c>
      <c r="C34" s="18" t="s">
        <v>17</v>
      </c>
      <c r="D34" s="18" t="s">
        <v>69</v>
      </c>
      <c r="E34" s="18" t="s">
        <v>70</v>
      </c>
      <c r="F34" s="18">
        <v>14913177</v>
      </c>
      <c r="G34" s="19" t="s">
        <v>78</v>
      </c>
      <c r="H34" s="20">
        <f>VLOOKUP(F34,'[1]Rapport Inventaire'!$H$2:$L$9549,5,FALSE)</f>
        <v>750</v>
      </c>
      <c r="I34" s="20">
        <f>VLOOKUP(F34,'[1]Rapport Inventaire'!$H$2:$K$9549,4,FALSE)</f>
        <v>6</v>
      </c>
      <c r="J34" s="21" t="s">
        <v>21</v>
      </c>
      <c r="K34" s="21" t="s">
        <v>22</v>
      </c>
      <c r="L34" s="22">
        <f>VLOOKUP(F34,'[2]Calculs escomptes'!A:F,3,FALSE)</f>
        <v>30.63</v>
      </c>
      <c r="M34" s="23">
        <v>0.15</v>
      </c>
      <c r="N34" s="24">
        <f>VLOOKUP(F34,'[2]Calculs escomptes'!A:F,5,FALSE)</f>
        <v>4.59</v>
      </c>
      <c r="O34" s="25">
        <f>VLOOKUP(F34,'[2]Calculs escomptes'!A:F,6,FALSE)</f>
        <v>26.04</v>
      </c>
    </row>
    <row r="35" spans="1:15" x14ac:dyDescent="0.35">
      <c r="A35" s="26">
        <v>12936954</v>
      </c>
      <c r="B35" s="18" t="s">
        <v>68</v>
      </c>
      <c r="C35" s="18" t="s">
        <v>17</v>
      </c>
      <c r="D35" s="18" t="s">
        <v>69</v>
      </c>
      <c r="E35" s="18" t="s">
        <v>70</v>
      </c>
      <c r="F35" s="18">
        <v>14912393</v>
      </c>
      <c r="G35" s="19" t="s">
        <v>79</v>
      </c>
      <c r="H35" s="20">
        <f>VLOOKUP(F35,'[1]Rapport Inventaire'!$H$2:$L$9549,5,FALSE)</f>
        <v>750</v>
      </c>
      <c r="I35" s="20">
        <f>VLOOKUP(F35,'[1]Rapport Inventaire'!$H$2:$K$9549,4,FALSE)</f>
        <v>6</v>
      </c>
      <c r="J35" s="21" t="s">
        <v>21</v>
      </c>
      <c r="K35" s="21" t="s">
        <v>22</v>
      </c>
      <c r="L35" s="22">
        <f>VLOOKUP(F35,'[2]Calculs escomptes'!A:F,3,FALSE)</f>
        <v>31.21</v>
      </c>
      <c r="M35" s="23">
        <v>0.15</v>
      </c>
      <c r="N35" s="24">
        <f>VLOOKUP(F35,'[2]Calculs escomptes'!A:F,5,FALSE)</f>
        <v>4.68</v>
      </c>
      <c r="O35" s="25">
        <f>VLOOKUP(F35,'[2]Calculs escomptes'!A:F,6,FALSE)</f>
        <v>26.53</v>
      </c>
    </row>
    <row r="36" spans="1:15" x14ac:dyDescent="0.35">
      <c r="A36" s="26">
        <v>12936954</v>
      </c>
      <c r="B36" s="18" t="s">
        <v>68</v>
      </c>
      <c r="C36" s="18" t="s">
        <v>17</v>
      </c>
      <c r="D36" s="18" t="s">
        <v>69</v>
      </c>
      <c r="E36" s="18" t="s">
        <v>70</v>
      </c>
      <c r="F36" s="18">
        <v>14912959</v>
      </c>
      <c r="G36" s="19" t="s">
        <v>80</v>
      </c>
      <c r="H36" s="20">
        <f>VLOOKUP(F36,'[1]Rapport Inventaire'!$H$2:$L$9549,5,FALSE)</f>
        <v>750</v>
      </c>
      <c r="I36" s="20">
        <f>VLOOKUP(F36,'[1]Rapport Inventaire'!$H$2:$K$9549,4,FALSE)</f>
        <v>6</v>
      </c>
      <c r="J36" s="21" t="s">
        <v>21</v>
      </c>
      <c r="K36" s="21" t="s">
        <v>27</v>
      </c>
      <c r="L36" s="22">
        <f>VLOOKUP(F36,'[2]Calculs escomptes'!A:F,3,FALSE)</f>
        <v>32.299999999999997</v>
      </c>
      <c r="M36" s="23">
        <v>0.15</v>
      </c>
      <c r="N36" s="24">
        <f>VLOOKUP(F36,'[2]Calculs escomptes'!A:F,5,FALSE)</f>
        <v>4.8499999999999996</v>
      </c>
      <c r="O36" s="25">
        <f>VLOOKUP(F36,'[2]Calculs escomptes'!A:F,6,FALSE)</f>
        <v>27.449999999999996</v>
      </c>
    </row>
    <row r="37" spans="1:15" x14ac:dyDescent="0.35">
      <c r="A37" s="26">
        <v>12936954</v>
      </c>
      <c r="B37" s="18" t="s">
        <v>68</v>
      </c>
      <c r="C37" s="18" t="s">
        <v>17</v>
      </c>
      <c r="D37" s="18" t="s">
        <v>69</v>
      </c>
      <c r="E37" s="18" t="s">
        <v>70</v>
      </c>
      <c r="F37" s="18">
        <v>14912967</v>
      </c>
      <c r="G37" s="19" t="s">
        <v>81</v>
      </c>
      <c r="H37" s="20">
        <f>VLOOKUP(F37,'[1]Rapport Inventaire'!$H$2:$L$9549,5,FALSE)</f>
        <v>750</v>
      </c>
      <c r="I37" s="20">
        <f>VLOOKUP(F37,'[1]Rapport Inventaire'!$H$2:$K$9549,4,FALSE)</f>
        <v>6</v>
      </c>
      <c r="J37" s="21" t="s">
        <v>21</v>
      </c>
      <c r="K37" s="21" t="s">
        <v>22</v>
      </c>
      <c r="L37" s="22">
        <f>VLOOKUP(F37,'[2]Calculs escomptes'!A:F,3,FALSE)</f>
        <v>26.06</v>
      </c>
      <c r="M37" s="23">
        <v>0.15</v>
      </c>
      <c r="N37" s="24">
        <f>VLOOKUP(F37,'[2]Calculs escomptes'!A:F,5,FALSE)</f>
        <v>3.91</v>
      </c>
      <c r="O37" s="25">
        <f>VLOOKUP(F37,'[2]Calculs escomptes'!A:F,6,FALSE)</f>
        <v>22.15</v>
      </c>
    </row>
    <row r="38" spans="1:15" x14ac:dyDescent="0.35">
      <c r="A38" s="26">
        <v>12936954</v>
      </c>
      <c r="B38" s="18" t="s">
        <v>68</v>
      </c>
      <c r="C38" s="18" t="s">
        <v>17</v>
      </c>
      <c r="D38" s="18" t="s">
        <v>69</v>
      </c>
      <c r="E38" s="18" t="s">
        <v>70</v>
      </c>
      <c r="F38" s="18">
        <v>14912975</v>
      </c>
      <c r="G38" s="19" t="s">
        <v>82</v>
      </c>
      <c r="H38" s="20">
        <f>VLOOKUP(F38,'[1]Rapport Inventaire'!$H$2:$L$9549,5,FALSE)</f>
        <v>750</v>
      </c>
      <c r="I38" s="20">
        <f>VLOOKUP(F38,'[1]Rapport Inventaire'!$H$2:$K$9549,4,FALSE)</f>
        <v>6</v>
      </c>
      <c r="J38" s="21" t="s">
        <v>21</v>
      </c>
      <c r="K38" s="21" t="s">
        <v>22</v>
      </c>
      <c r="L38" s="22">
        <f>VLOOKUP(F38,'[2]Calculs escomptes'!A:F,3,FALSE)</f>
        <v>41.47</v>
      </c>
      <c r="M38" s="23">
        <v>0.15</v>
      </c>
      <c r="N38" s="24">
        <f>VLOOKUP(F38,'[2]Calculs escomptes'!A:F,5,FALSE)</f>
        <v>6.22</v>
      </c>
      <c r="O38" s="25">
        <f>VLOOKUP(F38,'[2]Calculs escomptes'!A:F,6,FALSE)</f>
        <v>35.25</v>
      </c>
    </row>
    <row r="39" spans="1:15" x14ac:dyDescent="0.35">
      <c r="A39" s="26">
        <v>14425815</v>
      </c>
      <c r="B39" s="18" t="s">
        <v>83</v>
      </c>
      <c r="C39" s="18" t="s">
        <v>84</v>
      </c>
      <c r="D39" s="18" t="s">
        <v>85</v>
      </c>
      <c r="E39" s="18" t="s">
        <v>86</v>
      </c>
      <c r="F39" s="18">
        <v>14852811</v>
      </c>
      <c r="G39" s="19" t="s">
        <v>87</v>
      </c>
      <c r="H39" s="20">
        <f>VLOOKUP(F39,'[1]Rapport Inventaire'!$H$2:$L$9549,5,FALSE)</f>
        <v>375</v>
      </c>
      <c r="I39" s="20">
        <f>VLOOKUP(F39,'[1]Rapport Inventaire'!$H$2:$K$9549,4,FALSE)</f>
        <v>12</v>
      </c>
      <c r="J39" s="21" t="s">
        <v>72</v>
      </c>
      <c r="K39" s="21" t="s">
        <v>54</v>
      </c>
      <c r="L39" s="22">
        <f>VLOOKUP(F39,'[2]Calculs escomptes'!A:F,3,FALSE)</f>
        <v>12</v>
      </c>
      <c r="M39" s="23">
        <v>0.15</v>
      </c>
      <c r="N39" s="24">
        <f>VLOOKUP(F39,'[2]Calculs escomptes'!A:F,5,FALSE)</f>
        <v>1.8</v>
      </c>
      <c r="O39" s="25">
        <f>VLOOKUP(F39,'[2]Calculs escomptes'!A:F,6,FALSE)</f>
        <v>10.199999999999999</v>
      </c>
    </row>
    <row r="40" spans="1:15" x14ac:dyDescent="0.35">
      <c r="A40" s="26">
        <v>14425815</v>
      </c>
      <c r="B40" s="18" t="s">
        <v>83</v>
      </c>
      <c r="C40" s="18" t="s">
        <v>84</v>
      </c>
      <c r="D40" s="18" t="s">
        <v>85</v>
      </c>
      <c r="E40" s="18" t="s">
        <v>86</v>
      </c>
      <c r="F40" s="18">
        <v>14781661</v>
      </c>
      <c r="G40" s="19" t="s">
        <v>88</v>
      </c>
      <c r="H40" s="20">
        <f>VLOOKUP(F40,'[1]Rapport Inventaire'!$H$2:$L$9549,5,FALSE)</f>
        <v>375</v>
      </c>
      <c r="I40" s="20">
        <f>VLOOKUP(F40,'[1]Rapport Inventaire'!$H$2:$K$9549,4,FALSE)</f>
        <v>12</v>
      </c>
      <c r="J40" s="21" t="s">
        <v>72</v>
      </c>
      <c r="K40" s="21" t="s">
        <v>27</v>
      </c>
      <c r="L40" s="22">
        <f>VLOOKUP(F40,'[2]Calculs escomptes'!A:F,3,FALSE)</f>
        <v>12</v>
      </c>
      <c r="M40" s="23">
        <v>0.15</v>
      </c>
      <c r="N40" s="24">
        <f>VLOOKUP(F40,'[2]Calculs escomptes'!A:F,5,FALSE)</f>
        <v>1.8</v>
      </c>
      <c r="O40" s="25">
        <f>VLOOKUP(F40,'[2]Calculs escomptes'!A:F,6,FALSE)</f>
        <v>10.199999999999999</v>
      </c>
    </row>
    <row r="41" spans="1:15" x14ac:dyDescent="0.35">
      <c r="A41" s="26">
        <v>14425815</v>
      </c>
      <c r="B41" s="18" t="s">
        <v>83</v>
      </c>
      <c r="C41" s="18" t="s">
        <v>84</v>
      </c>
      <c r="D41" s="18" t="s">
        <v>85</v>
      </c>
      <c r="E41" s="18" t="s">
        <v>86</v>
      </c>
      <c r="F41" s="18">
        <v>14787238</v>
      </c>
      <c r="G41" s="19" t="s">
        <v>89</v>
      </c>
      <c r="H41" s="20">
        <f>VLOOKUP(F41,'[1]Rapport Inventaire'!$H$2:$L$9549,5,FALSE)</f>
        <v>750</v>
      </c>
      <c r="I41" s="20">
        <f>VLOOKUP(F41,'[1]Rapport Inventaire'!$H$2:$K$9549,4,FALSE)</f>
        <v>6</v>
      </c>
      <c r="J41" s="21" t="s">
        <v>72</v>
      </c>
      <c r="K41" s="21" t="s">
        <v>54</v>
      </c>
      <c r="L41" s="22">
        <f>VLOOKUP(F41,'[2]Calculs escomptes'!A:F,3,FALSE)</f>
        <v>18.739999999999998</v>
      </c>
      <c r="M41" s="23">
        <v>0.05</v>
      </c>
      <c r="N41" s="24">
        <f>VLOOKUP(F41,'[2]Calculs escomptes'!A:F,5,FALSE)</f>
        <v>0.94</v>
      </c>
      <c r="O41" s="25">
        <f>VLOOKUP(F41,'[2]Calculs escomptes'!A:F,6,FALSE)</f>
        <v>17.799999999999997</v>
      </c>
    </row>
    <row r="42" spans="1:15" x14ac:dyDescent="0.35">
      <c r="A42" s="26">
        <v>14425815</v>
      </c>
      <c r="B42" s="18" t="s">
        <v>83</v>
      </c>
      <c r="C42" s="18" t="s">
        <v>84</v>
      </c>
      <c r="D42" s="18" t="s">
        <v>85</v>
      </c>
      <c r="E42" s="18" t="s">
        <v>86</v>
      </c>
      <c r="F42" s="18">
        <v>14792416</v>
      </c>
      <c r="G42" s="19" t="s">
        <v>90</v>
      </c>
      <c r="H42" s="20">
        <f>VLOOKUP(F42,'[1]Rapport Inventaire'!$H$2:$L$9549,5,FALSE)</f>
        <v>750</v>
      </c>
      <c r="I42" s="20">
        <f>VLOOKUP(F42,'[1]Rapport Inventaire'!$H$2:$K$9549,4,FALSE)</f>
        <v>6</v>
      </c>
      <c r="J42" s="21" t="s">
        <v>72</v>
      </c>
      <c r="K42" s="21" t="s">
        <v>54</v>
      </c>
      <c r="L42" s="22">
        <f>VLOOKUP(F42,'[2]Calculs escomptes'!A:F,3,FALSE)</f>
        <v>16.739999999999998</v>
      </c>
      <c r="M42" s="23">
        <v>0.05</v>
      </c>
      <c r="N42" s="24">
        <f>VLOOKUP(F42,'[2]Calculs escomptes'!A:F,5,FALSE)</f>
        <v>0.84</v>
      </c>
      <c r="O42" s="25">
        <f>VLOOKUP(F42,'[2]Calculs escomptes'!A:F,6,FALSE)</f>
        <v>15.899999999999999</v>
      </c>
    </row>
    <row r="43" spans="1:15" x14ac:dyDescent="0.35">
      <c r="A43" s="26">
        <v>5640464</v>
      </c>
      <c r="B43" s="18" t="s">
        <v>91</v>
      </c>
      <c r="C43" s="18" t="s">
        <v>17</v>
      </c>
      <c r="D43" s="18" t="s">
        <v>92</v>
      </c>
      <c r="E43" s="18" t="s">
        <v>93</v>
      </c>
      <c r="F43" s="18">
        <v>14568123</v>
      </c>
      <c r="G43" s="19" t="s">
        <v>94</v>
      </c>
      <c r="H43" s="20">
        <f>VLOOKUP(F43,'[1]Rapport Inventaire'!$H$2:$L$9549,5,FALSE)</f>
        <v>750</v>
      </c>
      <c r="I43" s="20">
        <f>VLOOKUP(F43,'[1]Rapport Inventaire'!$H$2:$K$9549,4,FALSE)</f>
        <v>6</v>
      </c>
      <c r="J43" s="21" t="s">
        <v>21</v>
      </c>
      <c r="K43" s="21" t="s">
        <v>27</v>
      </c>
      <c r="L43" s="22">
        <f>VLOOKUP(F43,'[2]Calculs escomptes'!A:F,3,FALSE)</f>
        <v>20.059999999999999</v>
      </c>
      <c r="M43" s="23">
        <v>0.15</v>
      </c>
      <c r="N43" s="24">
        <f>VLOOKUP(F43,'[2]Calculs escomptes'!A:F,5,FALSE)</f>
        <v>3.01</v>
      </c>
      <c r="O43" s="25">
        <f>VLOOKUP(F43,'[2]Calculs escomptes'!A:F,6,FALSE)</f>
        <v>17.049999999999997</v>
      </c>
    </row>
    <row r="44" spans="1:15" x14ac:dyDescent="0.35">
      <c r="A44" s="26">
        <v>5640464</v>
      </c>
      <c r="B44" s="18" t="s">
        <v>91</v>
      </c>
      <c r="C44" s="18" t="s">
        <v>17</v>
      </c>
      <c r="D44" s="18" t="s">
        <v>92</v>
      </c>
      <c r="E44" s="18" t="s">
        <v>93</v>
      </c>
      <c r="F44" s="18">
        <v>14568140</v>
      </c>
      <c r="G44" s="19" t="s">
        <v>95</v>
      </c>
      <c r="H44" s="20">
        <f>VLOOKUP(F44,'[1]Rapport Inventaire'!$H$2:$L$9549,5,FALSE)</f>
        <v>750</v>
      </c>
      <c r="I44" s="20">
        <f>VLOOKUP(F44,'[1]Rapport Inventaire'!$H$2:$K$9549,4,FALSE)</f>
        <v>6</v>
      </c>
      <c r="J44" s="21" t="s">
        <v>21</v>
      </c>
      <c r="K44" s="21" t="s">
        <v>22</v>
      </c>
      <c r="L44" s="22">
        <f>VLOOKUP(F44,'[2]Calculs escomptes'!A:F,3,FALSE)</f>
        <v>17.059999999999999</v>
      </c>
      <c r="M44" s="23">
        <v>0.1</v>
      </c>
      <c r="N44" s="24">
        <f>VLOOKUP(F44,'[2]Calculs escomptes'!A:F,5,FALSE)</f>
        <v>1.71</v>
      </c>
      <c r="O44" s="25">
        <f>VLOOKUP(F44,'[2]Calculs escomptes'!A:F,6,FALSE)</f>
        <v>15.349999999999998</v>
      </c>
    </row>
    <row r="45" spans="1:15" x14ac:dyDescent="0.35">
      <c r="A45" s="26">
        <v>5640464</v>
      </c>
      <c r="B45" s="18" t="s">
        <v>91</v>
      </c>
      <c r="C45" s="18" t="s">
        <v>17</v>
      </c>
      <c r="D45" s="18" t="s">
        <v>92</v>
      </c>
      <c r="E45" s="18" t="s">
        <v>93</v>
      </c>
      <c r="F45" s="18">
        <v>14571859</v>
      </c>
      <c r="G45" s="19" t="s">
        <v>96</v>
      </c>
      <c r="H45" s="20">
        <f>VLOOKUP(F45,'[1]Rapport Inventaire'!$H$2:$L$9549,5,FALSE)</f>
        <v>750</v>
      </c>
      <c r="I45" s="20">
        <f>VLOOKUP(F45,'[1]Rapport Inventaire'!$H$2:$K$9549,4,FALSE)</f>
        <v>6</v>
      </c>
      <c r="J45" s="21" t="s">
        <v>21</v>
      </c>
      <c r="K45" s="21" t="s">
        <v>27</v>
      </c>
      <c r="L45" s="22">
        <f>VLOOKUP(F45,'[2]Calculs escomptes'!A:F,3,FALSE)</f>
        <v>19.16</v>
      </c>
      <c r="M45" s="23">
        <v>0.1</v>
      </c>
      <c r="N45" s="24">
        <f>VLOOKUP(F45,'[2]Calculs escomptes'!A:F,5,FALSE)</f>
        <v>1.92</v>
      </c>
      <c r="O45" s="25">
        <f>VLOOKUP(F45,'[2]Calculs escomptes'!A:F,6,FALSE)</f>
        <v>17.240000000000002</v>
      </c>
    </row>
    <row r="46" spans="1:15" x14ac:dyDescent="0.35">
      <c r="A46" s="26">
        <v>5640464</v>
      </c>
      <c r="B46" s="18" t="s">
        <v>91</v>
      </c>
      <c r="C46" s="18" t="s">
        <v>17</v>
      </c>
      <c r="D46" s="18" t="s">
        <v>92</v>
      </c>
      <c r="E46" s="18" t="s">
        <v>93</v>
      </c>
      <c r="F46" s="18">
        <v>14570987</v>
      </c>
      <c r="G46" s="19" t="s">
        <v>97</v>
      </c>
      <c r="H46" s="20">
        <f>VLOOKUP(F46,'[1]Rapport Inventaire'!$H$2:$L$9549,5,FALSE)</f>
        <v>750</v>
      </c>
      <c r="I46" s="20">
        <f>VLOOKUP(F46,'[1]Rapport Inventaire'!$H$2:$K$9549,4,FALSE)</f>
        <v>6</v>
      </c>
      <c r="J46" s="21" t="s">
        <v>21</v>
      </c>
      <c r="K46" s="21" t="s">
        <v>27</v>
      </c>
      <c r="L46" s="22">
        <f>VLOOKUP(F46,'[2]Calculs escomptes'!A:F,3,FALSE)</f>
        <v>18.239999999999998</v>
      </c>
      <c r="M46" s="23">
        <v>0.1</v>
      </c>
      <c r="N46" s="24">
        <f>VLOOKUP(F46,'[2]Calculs escomptes'!A:F,5,FALSE)</f>
        <v>1.82</v>
      </c>
      <c r="O46" s="25">
        <f>VLOOKUP(F46,'[2]Calculs escomptes'!A:F,6,FALSE)</f>
        <v>16.419999999999998</v>
      </c>
    </row>
    <row r="47" spans="1:15" x14ac:dyDescent="0.35">
      <c r="A47" s="26">
        <v>5640464</v>
      </c>
      <c r="B47" s="18" t="s">
        <v>91</v>
      </c>
      <c r="C47" s="18" t="s">
        <v>17</v>
      </c>
      <c r="D47" s="18" t="s">
        <v>92</v>
      </c>
      <c r="E47" s="18" t="s">
        <v>93</v>
      </c>
      <c r="F47" s="18">
        <v>14570995</v>
      </c>
      <c r="G47" s="19" t="s">
        <v>98</v>
      </c>
      <c r="H47" s="20">
        <f>VLOOKUP(F47,'[1]Rapport Inventaire'!$H$2:$L$9549,5,FALSE)</f>
        <v>750</v>
      </c>
      <c r="I47" s="20">
        <f>VLOOKUP(F47,'[1]Rapport Inventaire'!$H$2:$K$9549,4,FALSE)</f>
        <v>6</v>
      </c>
      <c r="J47" s="21" t="s">
        <v>21</v>
      </c>
      <c r="K47" s="21" t="s">
        <v>27</v>
      </c>
      <c r="L47" s="22">
        <f>VLOOKUP(F47,'[2]Calculs escomptes'!A:F,3,FALSE)</f>
        <v>20.78</v>
      </c>
      <c r="M47" s="23">
        <v>0.1</v>
      </c>
      <c r="N47" s="24">
        <f>VLOOKUP(F47,'[2]Calculs escomptes'!A:F,5,FALSE)</f>
        <v>2.08</v>
      </c>
      <c r="O47" s="25">
        <f>VLOOKUP(F47,'[2]Calculs escomptes'!A:F,6,FALSE)</f>
        <v>18.700000000000003</v>
      </c>
    </row>
    <row r="48" spans="1:15" x14ac:dyDescent="0.35">
      <c r="A48" s="26">
        <v>5640464</v>
      </c>
      <c r="B48" s="18" t="s">
        <v>91</v>
      </c>
      <c r="C48" s="18" t="s">
        <v>17</v>
      </c>
      <c r="D48" s="18" t="s">
        <v>92</v>
      </c>
      <c r="E48" s="18" t="s">
        <v>93</v>
      </c>
      <c r="F48" s="18">
        <v>14853485</v>
      </c>
      <c r="G48" s="19" t="s">
        <v>99</v>
      </c>
      <c r="H48" s="20">
        <f>VLOOKUP(F48,'[1]Rapport Inventaire'!$H$2:$L$9549,5,FALSE)</f>
        <v>750</v>
      </c>
      <c r="I48" s="20">
        <f>VLOOKUP(F48,'[1]Rapport Inventaire'!$H$2:$K$9549,4,FALSE)</f>
        <v>6</v>
      </c>
      <c r="J48" s="21" t="s">
        <v>21</v>
      </c>
      <c r="K48" s="21" t="s">
        <v>27</v>
      </c>
      <c r="L48" s="22">
        <f>VLOOKUP(F48,'[2]Calculs escomptes'!A:F,3,FALSE)</f>
        <v>19.25</v>
      </c>
      <c r="M48" s="23">
        <v>0.1</v>
      </c>
      <c r="N48" s="24">
        <f>VLOOKUP(F48,'[2]Calculs escomptes'!A:F,5,FALSE)</f>
        <v>1.93</v>
      </c>
      <c r="O48" s="25">
        <f>VLOOKUP(F48,'[2]Calculs escomptes'!A:F,6,FALSE)</f>
        <v>17.32</v>
      </c>
    </row>
    <row r="49" spans="1:15" x14ac:dyDescent="0.35">
      <c r="A49" s="26">
        <v>5640464</v>
      </c>
      <c r="B49" s="18" t="s">
        <v>91</v>
      </c>
      <c r="C49" s="18" t="s">
        <v>17</v>
      </c>
      <c r="D49" s="18" t="s">
        <v>92</v>
      </c>
      <c r="E49" s="18" t="s">
        <v>93</v>
      </c>
      <c r="F49" s="18">
        <v>14853397</v>
      </c>
      <c r="G49" s="19" t="s">
        <v>100</v>
      </c>
      <c r="H49" s="20">
        <f>VLOOKUP(F49,'[1]Rapport Inventaire'!$H$2:$L$9549,5,FALSE)</f>
        <v>750</v>
      </c>
      <c r="I49" s="20">
        <f>VLOOKUP(F49,'[1]Rapport Inventaire'!$H$2:$K$9549,4,FALSE)</f>
        <v>6</v>
      </c>
      <c r="J49" s="21" t="s">
        <v>21</v>
      </c>
      <c r="K49" s="21" t="s">
        <v>27</v>
      </c>
      <c r="L49" s="22">
        <f>VLOOKUP(F49,'[2]Calculs escomptes'!A:F,3,FALSE)</f>
        <v>16.670000000000002</v>
      </c>
      <c r="M49" s="23">
        <v>0.1</v>
      </c>
      <c r="N49" s="24">
        <f>VLOOKUP(F49,'[2]Calculs escomptes'!A:F,5,FALSE)</f>
        <v>1.67</v>
      </c>
      <c r="O49" s="25">
        <f>VLOOKUP(F49,'[2]Calculs escomptes'!A:F,6,FALSE)</f>
        <v>15.000000000000002</v>
      </c>
    </row>
    <row r="50" spans="1:15" x14ac:dyDescent="0.35">
      <c r="A50" s="26">
        <v>5640464</v>
      </c>
      <c r="B50" s="18" t="s">
        <v>91</v>
      </c>
      <c r="C50" s="18" t="s">
        <v>17</v>
      </c>
      <c r="D50" s="18" t="s">
        <v>92</v>
      </c>
      <c r="E50" s="18" t="s">
        <v>93</v>
      </c>
      <c r="F50" s="18">
        <v>14853389</v>
      </c>
      <c r="G50" s="19" t="s">
        <v>101</v>
      </c>
      <c r="H50" s="20">
        <f>VLOOKUP(F50,'[1]Rapport Inventaire'!$H$2:$L$9549,5,FALSE)</f>
        <v>750</v>
      </c>
      <c r="I50" s="20">
        <f>VLOOKUP(F50,'[1]Rapport Inventaire'!$H$2:$K$9549,4,FALSE)</f>
        <v>6</v>
      </c>
      <c r="J50" s="21" t="s">
        <v>21</v>
      </c>
      <c r="K50" s="21" t="s">
        <v>27</v>
      </c>
      <c r="L50" s="22">
        <f>VLOOKUP(F50,'[2]Calculs escomptes'!A:F,3,FALSE)</f>
        <v>16.670000000000002</v>
      </c>
      <c r="M50" s="23">
        <v>0.1</v>
      </c>
      <c r="N50" s="24">
        <f>VLOOKUP(F50,'[2]Calculs escomptes'!A:F,5,FALSE)</f>
        <v>1.67</v>
      </c>
      <c r="O50" s="25">
        <f>VLOOKUP(F50,'[2]Calculs escomptes'!A:F,6,FALSE)</f>
        <v>15.000000000000002</v>
      </c>
    </row>
    <row r="51" spans="1:15" x14ac:dyDescent="0.35">
      <c r="A51" s="26">
        <v>5640464</v>
      </c>
      <c r="B51" s="18" t="s">
        <v>91</v>
      </c>
      <c r="C51" s="18" t="s">
        <v>17</v>
      </c>
      <c r="D51" s="18" t="s">
        <v>92</v>
      </c>
      <c r="E51" s="18" t="s">
        <v>93</v>
      </c>
      <c r="F51" s="18">
        <v>14847085</v>
      </c>
      <c r="G51" s="19" t="s">
        <v>102</v>
      </c>
      <c r="H51" s="20">
        <f>VLOOKUP(F51,'[1]Rapport Inventaire'!$H$2:$L$9549,5,FALSE)</f>
        <v>750</v>
      </c>
      <c r="I51" s="20">
        <f>VLOOKUP(F51,'[1]Rapport Inventaire'!$H$2:$K$9549,4,FALSE)</f>
        <v>6</v>
      </c>
      <c r="J51" s="21" t="s">
        <v>21</v>
      </c>
      <c r="K51" s="21" t="s">
        <v>22</v>
      </c>
      <c r="L51" s="22">
        <f>VLOOKUP(F51,'[2]Calculs escomptes'!A:F,3,FALSE)</f>
        <v>20.79</v>
      </c>
      <c r="M51" s="23">
        <v>0.1</v>
      </c>
      <c r="N51" s="24">
        <f>VLOOKUP(F51,'[2]Calculs escomptes'!A:F,5,FALSE)</f>
        <v>2.08</v>
      </c>
      <c r="O51" s="25">
        <f>VLOOKUP(F51,'[2]Calculs escomptes'!A:F,6,FALSE)</f>
        <v>18.71</v>
      </c>
    </row>
    <row r="52" spans="1:15" x14ac:dyDescent="0.35">
      <c r="A52" s="26">
        <v>5640464</v>
      </c>
      <c r="B52" s="18" t="s">
        <v>91</v>
      </c>
      <c r="C52" s="18" t="s">
        <v>17</v>
      </c>
      <c r="D52" s="18" t="s">
        <v>92</v>
      </c>
      <c r="E52" s="18" t="s">
        <v>93</v>
      </c>
      <c r="F52" s="18">
        <v>14853531</v>
      </c>
      <c r="G52" s="19" t="s">
        <v>103</v>
      </c>
      <c r="H52" s="20">
        <f>VLOOKUP(F52,'[1]Rapport Inventaire'!$H$2:$L$9549,5,FALSE)</f>
        <v>750</v>
      </c>
      <c r="I52" s="20">
        <f>VLOOKUP(F52,'[1]Rapport Inventaire'!$H$2:$K$9549,4,FALSE)</f>
        <v>6</v>
      </c>
      <c r="J52" s="21" t="s">
        <v>21</v>
      </c>
      <c r="K52" s="21" t="s">
        <v>54</v>
      </c>
      <c r="L52" s="22">
        <f>VLOOKUP(F52,'[2]Calculs escomptes'!A:F,3,FALSE)</f>
        <v>22.69</v>
      </c>
      <c r="M52" s="23">
        <v>0.1</v>
      </c>
      <c r="N52" s="24">
        <f>VLOOKUP(F52,'[2]Calculs escomptes'!A:F,5,FALSE)</f>
        <v>2.27</v>
      </c>
      <c r="O52" s="25">
        <f>VLOOKUP(F52,'[2]Calculs escomptes'!A:F,6,FALSE)</f>
        <v>20.420000000000002</v>
      </c>
    </row>
    <row r="53" spans="1:15" x14ac:dyDescent="0.35">
      <c r="A53" s="26">
        <v>5640464</v>
      </c>
      <c r="B53" s="18" t="s">
        <v>91</v>
      </c>
      <c r="C53" s="18" t="s">
        <v>17</v>
      </c>
      <c r="D53" s="18" t="s">
        <v>92</v>
      </c>
      <c r="E53" s="18" t="s">
        <v>93</v>
      </c>
      <c r="F53" s="18">
        <v>14853979</v>
      </c>
      <c r="G53" s="19" t="s">
        <v>104</v>
      </c>
      <c r="H53" s="20">
        <f>VLOOKUP(F53,'[1]Rapport Inventaire'!$H$2:$L$9549,5,FALSE)</f>
        <v>750</v>
      </c>
      <c r="I53" s="20">
        <f>VLOOKUP(F53,'[1]Rapport Inventaire'!$H$2:$K$9549,4,FALSE)</f>
        <v>12</v>
      </c>
      <c r="J53" s="21" t="s">
        <v>21</v>
      </c>
      <c r="K53" s="21" t="s">
        <v>54</v>
      </c>
      <c r="L53" s="22">
        <f>VLOOKUP(F53,'[2]Calculs escomptes'!A:F,3,FALSE)</f>
        <v>14.97</v>
      </c>
      <c r="M53" s="23">
        <v>0.1</v>
      </c>
      <c r="N53" s="24">
        <f>VLOOKUP(F53,'[2]Calculs escomptes'!A:F,5,FALSE)</f>
        <v>1.5</v>
      </c>
      <c r="O53" s="25">
        <f>VLOOKUP(F53,'[2]Calculs escomptes'!A:F,6,FALSE)</f>
        <v>13.47</v>
      </c>
    </row>
    <row r="54" spans="1:15" x14ac:dyDescent="0.35">
      <c r="A54" s="26">
        <v>5640464</v>
      </c>
      <c r="B54" s="18" t="s">
        <v>91</v>
      </c>
      <c r="C54" s="18" t="s">
        <v>17</v>
      </c>
      <c r="D54" s="18" t="s">
        <v>92</v>
      </c>
      <c r="E54" s="18" t="s">
        <v>93</v>
      </c>
      <c r="F54" s="18">
        <v>14854517</v>
      </c>
      <c r="G54" s="19" t="s">
        <v>105</v>
      </c>
      <c r="H54" s="20">
        <f>VLOOKUP(F54,'[1]Rapport Inventaire'!$H$2:$L$9549,5,FALSE)</f>
        <v>750</v>
      </c>
      <c r="I54" s="20">
        <f>VLOOKUP(F54,'[1]Rapport Inventaire'!$H$2:$K$9549,4,FALSE)</f>
        <v>12</v>
      </c>
      <c r="J54" s="21" t="s">
        <v>21</v>
      </c>
      <c r="K54" s="21" t="s">
        <v>27</v>
      </c>
      <c r="L54" s="22">
        <f>VLOOKUP(F54,'[2]Calculs escomptes'!A:F,3,FALSE)</f>
        <v>16.559999999999999</v>
      </c>
      <c r="M54" s="23">
        <v>0.1</v>
      </c>
      <c r="N54" s="24">
        <f>VLOOKUP(F54,'[2]Calculs escomptes'!A:F,5,FALSE)</f>
        <v>1.66</v>
      </c>
      <c r="O54" s="25">
        <f>VLOOKUP(F54,'[2]Calculs escomptes'!A:F,6,FALSE)</f>
        <v>14.899999999999999</v>
      </c>
    </row>
    <row r="55" spans="1:15" x14ac:dyDescent="0.35">
      <c r="A55" s="26">
        <v>5640464</v>
      </c>
      <c r="B55" s="18" t="s">
        <v>91</v>
      </c>
      <c r="C55" s="18" t="s">
        <v>17</v>
      </c>
      <c r="D55" s="18" t="s">
        <v>92</v>
      </c>
      <c r="E55" s="18" t="s">
        <v>93</v>
      </c>
      <c r="F55" s="18">
        <v>14877591</v>
      </c>
      <c r="G55" s="19" t="s">
        <v>106</v>
      </c>
      <c r="H55" s="20">
        <f>VLOOKUP(F55,'[1]Rapport Inventaire'!$H$2:$L$9549,5,FALSE)</f>
        <v>750</v>
      </c>
      <c r="I55" s="20">
        <f>VLOOKUP(F55,'[1]Rapport Inventaire'!$H$2:$K$9549,4,FALSE)</f>
        <v>12</v>
      </c>
      <c r="J55" s="21" t="s">
        <v>21</v>
      </c>
      <c r="K55" s="21" t="s">
        <v>27</v>
      </c>
      <c r="L55" s="22">
        <f>VLOOKUP(F55,'[2]Calculs escomptes'!A:F,3,FALSE)</f>
        <v>12.35</v>
      </c>
      <c r="M55" s="23">
        <v>0.1</v>
      </c>
      <c r="N55" s="24">
        <f>VLOOKUP(F55,'[2]Calculs escomptes'!A:F,5,FALSE)</f>
        <v>1.24</v>
      </c>
      <c r="O55" s="25">
        <f>VLOOKUP(F55,'[2]Calculs escomptes'!A:F,6,FALSE)</f>
        <v>11.11</v>
      </c>
    </row>
    <row r="56" spans="1:15" x14ac:dyDescent="0.35">
      <c r="A56" s="26">
        <v>5640464</v>
      </c>
      <c r="B56" s="18" t="s">
        <v>91</v>
      </c>
      <c r="C56" s="18" t="s">
        <v>17</v>
      </c>
      <c r="D56" s="18" t="s">
        <v>92</v>
      </c>
      <c r="E56" s="18" t="s">
        <v>93</v>
      </c>
      <c r="F56" s="18">
        <v>14863051</v>
      </c>
      <c r="G56" s="19" t="s">
        <v>107</v>
      </c>
      <c r="H56" s="20">
        <f>VLOOKUP(F56,'[1]Rapport Inventaire'!$H$2:$L$9549,5,FALSE)</f>
        <v>750</v>
      </c>
      <c r="I56" s="20">
        <f>VLOOKUP(F56,'[1]Rapport Inventaire'!$H$2:$K$9549,4,FALSE)</f>
        <v>12</v>
      </c>
      <c r="J56" s="21" t="s">
        <v>21</v>
      </c>
      <c r="K56" s="21" t="s">
        <v>22</v>
      </c>
      <c r="L56" s="22">
        <f>VLOOKUP(F56,'[2]Calculs escomptes'!A:F,3,FALSE)</f>
        <v>21.78</v>
      </c>
      <c r="M56" s="23">
        <v>0.1</v>
      </c>
      <c r="N56" s="24">
        <f>VLOOKUP(F56,'[2]Calculs escomptes'!A:F,5,FALSE)</f>
        <v>2.1800000000000002</v>
      </c>
      <c r="O56" s="25">
        <f>VLOOKUP(F56,'[2]Calculs escomptes'!A:F,6,FALSE)</f>
        <v>19.600000000000001</v>
      </c>
    </row>
    <row r="57" spans="1:15" x14ac:dyDescent="0.35">
      <c r="A57" s="26">
        <v>5640464</v>
      </c>
      <c r="B57" s="18" t="s">
        <v>91</v>
      </c>
      <c r="C57" s="18" t="s">
        <v>17</v>
      </c>
      <c r="D57" s="18" t="s">
        <v>92</v>
      </c>
      <c r="E57" s="18" t="s">
        <v>93</v>
      </c>
      <c r="F57" s="18">
        <v>14863034</v>
      </c>
      <c r="G57" s="19" t="s">
        <v>108</v>
      </c>
      <c r="H57" s="20">
        <f>VLOOKUP(F57,'[1]Rapport Inventaire'!$H$2:$L$9549,5,FALSE)</f>
        <v>750</v>
      </c>
      <c r="I57" s="20">
        <f>VLOOKUP(F57,'[1]Rapport Inventaire'!$H$2:$K$9549,4,FALSE)</f>
        <v>12</v>
      </c>
      <c r="J57" s="21" t="s">
        <v>21</v>
      </c>
      <c r="K57" s="21" t="s">
        <v>27</v>
      </c>
      <c r="L57" s="22">
        <f>VLOOKUP(F57,'[2]Calculs escomptes'!A:F,3,FALSE)</f>
        <v>14.47</v>
      </c>
      <c r="M57" s="23">
        <v>0.1</v>
      </c>
      <c r="N57" s="24">
        <f>VLOOKUP(F57,'[2]Calculs escomptes'!A:F,5,FALSE)</f>
        <v>1.45</v>
      </c>
      <c r="O57" s="25">
        <f>VLOOKUP(F57,'[2]Calculs escomptes'!A:F,6,FALSE)</f>
        <v>13.020000000000001</v>
      </c>
    </row>
    <row r="58" spans="1:15" x14ac:dyDescent="0.35">
      <c r="A58" s="26">
        <v>173769</v>
      </c>
      <c r="B58" s="18" t="s">
        <v>109</v>
      </c>
      <c r="C58" s="18" t="s">
        <v>17</v>
      </c>
      <c r="D58" s="18" t="s">
        <v>110</v>
      </c>
      <c r="E58" s="18" t="s">
        <v>111</v>
      </c>
      <c r="F58" s="18">
        <v>14640121</v>
      </c>
      <c r="G58" s="19" t="s">
        <v>112</v>
      </c>
      <c r="H58" s="20">
        <f>VLOOKUP(F58,'[1]Rapport Inventaire'!$H$2:$L$9549,5,FALSE)</f>
        <v>1000</v>
      </c>
      <c r="I58" s="20">
        <f>VLOOKUP(F58,'[1]Rapport Inventaire'!$H$2:$K$9549,4,FALSE)</f>
        <v>12</v>
      </c>
      <c r="J58" s="21" t="s">
        <v>113</v>
      </c>
      <c r="K58" s="21" t="s">
        <v>27</v>
      </c>
      <c r="L58" s="22">
        <f>VLOOKUP(F58,'[2]Calculs escomptes'!A:F,3,FALSE)</f>
        <v>34.57</v>
      </c>
      <c r="M58" s="23">
        <v>0.15</v>
      </c>
      <c r="N58" s="24">
        <f>VLOOKUP(F58,'[2]Calculs escomptes'!A:F,5,FALSE)</f>
        <v>5.19</v>
      </c>
      <c r="O58" s="25">
        <f>VLOOKUP(F58,'[2]Calculs escomptes'!A:F,6,FALSE)</f>
        <v>29.38</v>
      </c>
    </row>
    <row r="59" spans="1:15" x14ac:dyDescent="0.35">
      <c r="A59" s="26">
        <v>173769</v>
      </c>
      <c r="B59" s="18" t="s">
        <v>109</v>
      </c>
      <c r="C59" s="18" t="s">
        <v>17</v>
      </c>
      <c r="D59" s="18" t="s">
        <v>110</v>
      </c>
      <c r="E59" s="18" t="s">
        <v>111</v>
      </c>
      <c r="F59" s="18">
        <v>14640130</v>
      </c>
      <c r="G59" s="19" t="s">
        <v>114</v>
      </c>
      <c r="H59" s="20">
        <f>VLOOKUP(F59,'[1]Rapport Inventaire'!$H$2:$L$9549,5,FALSE)</f>
        <v>1000</v>
      </c>
      <c r="I59" s="20">
        <f>VLOOKUP(F59,'[1]Rapport Inventaire'!$H$2:$K$9549,4,FALSE)</f>
        <v>12</v>
      </c>
      <c r="J59" s="21" t="s">
        <v>115</v>
      </c>
      <c r="K59" s="21" t="s">
        <v>116</v>
      </c>
      <c r="L59" s="22">
        <f>VLOOKUP(F59,'[2]Calculs escomptes'!A:F,3,FALSE)</f>
        <v>31.31</v>
      </c>
      <c r="M59" s="23">
        <v>0.15</v>
      </c>
      <c r="N59" s="24">
        <f>VLOOKUP(F59,'[2]Calculs escomptes'!A:F,5,FALSE)</f>
        <v>4.7</v>
      </c>
      <c r="O59" s="25">
        <f>VLOOKUP(F59,'[2]Calculs escomptes'!A:F,6,FALSE)</f>
        <v>26.61</v>
      </c>
    </row>
    <row r="60" spans="1:15" x14ac:dyDescent="0.35">
      <c r="A60" s="26">
        <v>173769</v>
      </c>
      <c r="B60" s="18" t="s">
        <v>109</v>
      </c>
      <c r="C60" s="18" t="s">
        <v>17</v>
      </c>
      <c r="D60" s="18" t="s">
        <v>110</v>
      </c>
      <c r="E60" s="18" t="s">
        <v>111</v>
      </c>
      <c r="F60" s="18">
        <v>14640156</v>
      </c>
      <c r="G60" s="19" t="s">
        <v>117</v>
      </c>
      <c r="H60" s="20">
        <f>VLOOKUP(F60,'[1]Rapport Inventaire'!$H$2:$L$9549,5,FALSE)</f>
        <v>1000</v>
      </c>
      <c r="I60" s="20">
        <f>VLOOKUP(F60,'[1]Rapport Inventaire'!$H$2:$K$9549,4,FALSE)</f>
        <v>12</v>
      </c>
      <c r="J60" s="21" t="s">
        <v>118</v>
      </c>
      <c r="K60" s="21" t="s">
        <v>116</v>
      </c>
      <c r="L60" s="22">
        <f>VLOOKUP(F60,'[2]Calculs escomptes'!A:F,3,FALSE)</f>
        <v>33.049999999999997</v>
      </c>
      <c r="M60" s="23">
        <v>0.15</v>
      </c>
      <c r="N60" s="24">
        <f>VLOOKUP(F60,'[2]Calculs escomptes'!A:F,5,FALSE)</f>
        <v>4.96</v>
      </c>
      <c r="O60" s="25">
        <f>VLOOKUP(F60,'[2]Calculs escomptes'!A:F,6,FALSE)</f>
        <v>28.089999999999996</v>
      </c>
    </row>
    <row r="61" spans="1:15" x14ac:dyDescent="0.35">
      <c r="A61" s="26">
        <v>173769</v>
      </c>
      <c r="B61" s="18" t="s">
        <v>109</v>
      </c>
      <c r="C61" s="18" t="s">
        <v>17</v>
      </c>
      <c r="D61" s="18" t="s">
        <v>110</v>
      </c>
      <c r="E61" s="18" t="s">
        <v>111</v>
      </c>
      <c r="F61" s="18">
        <v>14640172</v>
      </c>
      <c r="G61" s="19" t="s">
        <v>119</v>
      </c>
      <c r="H61" s="20">
        <f>VLOOKUP(F61,'[1]Rapport Inventaire'!$H$2:$L$9549,5,FALSE)</f>
        <v>1000</v>
      </c>
      <c r="I61" s="20">
        <f>VLOOKUP(F61,'[1]Rapport Inventaire'!$H$2:$K$9549,4,FALSE)</f>
        <v>12</v>
      </c>
      <c r="J61" s="21" t="s">
        <v>120</v>
      </c>
      <c r="K61" s="21" t="s">
        <v>27</v>
      </c>
      <c r="L61" s="22">
        <f>VLOOKUP(F61,'[2]Calculs escomptes'!A:F,3,FALSE)</f>
        <v>27.44</v>
      </c>
      <c r="M61" s="23">
        <v>0.15</v>
      </c>
      <c r="N61" s="24">
        <f>VLOOKUP(F61,'[2]Calculs escomptes'!A:F,5,FALSE)</f>
        <v>4.12</v>
      </c>
      <c r="O61" s="25">
        <f>VLOOKUP(F61,'[2]Calculs escomptes'!A:F,6,FALSE)</f>
        <v>23.32</v>
      </c>
    </row>
    <row r="62" spans="1:15" x14ac:dyDescent="0.35">
      <c r="A62" s="26">
        <v>13834480</v>
      </c>
      <c r="B62" s="18" t="s">
        <v>121</v>
      </c>
      <c r="C62" s="18" t="s">
        <v>17</v>
      </c>
      <c r="D62" s="18" t="s">
        <v>122</v>
      </c>
      <c r="E62" s="18" t="s">
        <v>123</v>
      </c>
      <c r="F62" s="18">
        <v>14513907</v>
      </c>
      <c r="G62" s="19" t="s">
        <v>124</v>
      </c>
      <c r="H62" s="20">
        <f>VLOOKUP(F62,'[1]Rapport Inventaire'!$H$2:$L$9549,5,FALSE)</f>
        <v>750</v>
      </c>
      <c r="I62" s="20">
        <f>VLOOKUP(F62,'[1]Rapport Inventaire'!$H$2:$K$9549,4,FALSE)</f>
        <v>12</v>
      </c>
      <c r="J62" s="21" t="s">
        <v>21</v>
      </c>
      <c r="K62" s="21" t="s">
        <v>22</v>
      </c>
      <c r="L62" s="22">
        <f>VLOOKUP(F62,'[2]Calculs escomptes'!A:F,3,FALSE)</f>
        <v>23.09</v>
      </c>
      <c r="M62" s="23">
        <v>0.1</v>
      </c>
      <c r="N62" s="24">
        <f>VLOOKUP(F62,'[2]Calculs escomptes'!A:F,5,FALSE)</f>
        <v>2.31</v>
      </c>
      <c r="O62" s="25">
        <f>VLOOKUP(F62,'[2]Calculs escomptes'!A:F,6,FALSE)</f>
        <v>20.78</v>
      </c>
    </row>
    <row r="63" spans="1:15" x14ac:dyDescent="0.35">
      <c r="A63" s="26">
        <v>13834480</v>
      </c>
      <c r="B63" s="18" t="s">
        <v>121</v>
      </c>
      <c r="C63" s="18" t="s">
        <v>17</v>
      </c>
      <c r="D63" s="18" t="s">
        <v>122</v>
      </c>
      <c r="E63" s="18" t="s">
        <v>123</v>
      </c>
      <c r="F63" s="18">
        <v>14614687</v>
      </c>
      <c r="G63" s="19" t="s">
        <v>125</v>
      </c>
      <c r="H63" s="20">
        <f>VLOOKUP(F63,'[1]Rapport Inventaire'!$H$2:$L$9549,5,FALSE)</f>
        <v>750</v>
      </c>
      <c r="I63" s="20">
        <f>VLOOKUP(F63,'[1]Rapport Inventaire'!$H$2:$K$9549,4,FALSE)</f>
        <v>6</v>
      </c>
      <c r="J63" s="21" t="s">
        <v>21</v>
      </c>
      <c r="K63" s="21" t="s">
        <v>22</v>
      </c>
      <c r="L63" s="22">
        <f>VLOOKUP(F63,'[2]Calculs escomptes'!A:F,3,FALSE)</f>
        <v>23.83</v>
      </c>
      <c r="M63" s="23">
        <v>0.1</v>
      </c>
      <c r="N63" s="24">
        <f>VLOOKUP(F63,'[2]Calculs escomptes'!A:F,5,FALSE)</f>
        <v>2.38</v>
      </c>
      <c r="O63" s="25">
        <f>VLOOKUP(F63,'[2]Calculs escomptes'!A:F,6,FALSE)</f>
        <v>21.45</v>
      </c>
    </row>
    <row r="64" spans="1:15" x14ac:dyDescent="0.35">
      <c r="A64" s="26">
        <v>13834480</v>
      </c>
      <c r="B64" s="18" t="s">
        <v>121</v>
      </c>
      <c r="C64" s="18" t="s">
        <v>17</v>
      </c>
      <c r="D64" s="18" t="s">
        <v>122</v>
      </c>
      <c r="E64" s="18" t="s">
        <v>123</v>
      </c>
      <c r="F64" s="18">
        <v>14747738</v>
      </c>
      <c r="G64" s="19" t="s">
        <v>126</v>
      </c>
      <c r="H64" s="20">
        <f>VLOOKUP(F64,'[1]Rapport Inventaire'!$H$2:$L$9549,5,FALSE)</f>
        <v>750</v>
      </c>
      <c r="I64" s="20">
        <f>VLOOKUP(F64,'[1]Rapport Inventaire'!$H$2:$K$9549,4,FALSE)</f>
        <v>6</v>
      </c>
      <c r="J64" s="21" t="s">
        <v>21</v>
      </c>
      <c r="K64" s="21" t="s">
        <v>22</v>
      </c>
      <c r="L64" s="22">
        <f>VLOOKUP(F64,'[2]Calculs escomptes'!A:F,3,FALSE)</f>
        <v>37.840000000000003</v>
      </c>
      <c r="M64" s="23">
        <v>0.1</v>
      </c>
      <c r="N64" s="24">
        <f>VLOOKUP(F64,'[2]Calculs escomptes'!A:F,5,FALSE)</f>
        <v>3.78</v>
      </c>
      <c r="O64" s="25">
        <f>VLOOKUP(F64,'[2]Calculs escomptes'!A:F,6,FALSE)</f>
        <v>34.06</v>
      </c>
    </row>
    <row r="65" spans="1:15" x14ac:dyDescent="0.35">
      <c r="A65" s="26">
        <v>13834480</v>
      </c>
      <c r="B65" s="18" t="s">
        <v>121</v>
      </c>
      <c r="C65" s="18" t="s">
        <v>17</v>
      </c>
      <c r="D65" s="18" t="s">
        <v>122</v>
      </c>
      <c r="E65" s="18" t="s">
        <v>123</v>
      </c>
      <c r="F65" s="18">
        <v>14751788</v>
      </c>
      <c r="G65" s="19" t="s">
        <v>127</v>
      </c>
      <c r="H65" s="20">
        <f>VLOOKUP(F65,'[1]Rapport Inventaire'!$H$2:$L$9549,5,FALSE)</f>
        <v>750</v>
      </c>
      <c r="I65" s="20">
        <f>VLOOKUP(F65,'[1]Rapport Inventaire'!$H$2:$K$9549,4,FALSE)</f>
        <v>6</v>
      </c>
      <c r="J65" s="21" t="s">
        <v>21</v>
      </c>
      <c r="K65" s="21" t="s">
        <v>22</v>
      </c>
      <c r="L65" s="22">
        <f>VLOOKUP(F65,'[2]Calculs escomptes'!A:F,3,FALSE)</f>
        <v>40.19</v>
      </c>
      <c r="M65" s="23">
        <v>0.05</v>
      </c>
      <c r="N65" s="24">
        <f>VLOOKUP(F65,'[2]Calculs escomptes'!A:F,5,FALSE)</f>
        <v>2.0099999999999998</v>
      </c>
      <c r="O65" s="25">
        <f>VLOOKUP(F65,'[2]Calculs escomptes'!A:F,6,FALSE)</f>
        <v>38.18</v>
      </c>
    </row>
    <row r="66" spans="1:15" x14ac:dyDescent="0.35">
      <c r="A66" s="26">
        <v>13834480</v>
      </c>
      <c r="B66" s="18" t="s">
        <v>121</v>
      </c>
      <c r="C66" s="18" t="s">
        <v>17</v>
      </c>
      <c r="D66" s="18" t="s">
        <v>122</v>
      </c>
      <c r="E66" s="18" t="s">
        <v>123</v>
      </c>
      <c r="F66" s="18">
        <v>14751809</v>
      </c>
      <c r="G66" s="19" t="s">
        <v>128</v>
      </c>
      <c r="H66" s="20">
        <f>VLOOKUP(F66,'[1]Rapport Inventaire'!$H$2:$L$9549,5,FALSE)</f>
        <v>750</v>
      </c>
      <c r="I66" s="20">
        <f>VLOOKUP(F66,'[1]Rapport Inventaire'!$H$2:$K$9549,4,FALSE)</f>
        <v>12</v>
      </c>
      <c r="J66" s="21" t="s">
        <v>21</v>
      </c>
      <c r="K66" s="21" t="s">
        <v>27</v>
      </c>
      <c r="L66" s="22">
        <f>VLOOKUP(F66,'[2]Calculs escomptes'!A:F,3,FALSE)</f>
        <v>20.78</v>
      </c>
      <c r="M66" s="23">
        <v>0.1</v>
      </c>
      <c r="N66" s="24">
        <f>VLOOKUP(F66,'[2]Calculs escomptes'!A:F,5,FALSE)</f>
        <v>2.08</v>
      </c>
      <c r="O66" s="25">
        <f>VLOOKUP(F66,'[2]Calculs escomptes'!A:F,6,FALSE)</f>
        <v>18.700000000000003</v>
      </c>
    </row>
    <row r="67" spans="1:15" x14ac:dyDescent="0.35">
      <c r="A67" s="26">
        <v>13834480</v>
      </c>
      <c r="B67" s="18" t="s">
        <v>121</v>
      </c>
      <c r="C67" s="18" t="s">
        <v>17</v>
      </c>
      <c r="D67" s="18" t="s">
        <v>122</v>
      </c>
      <c r="E67" s="18" t="s">
        <v>123</v>
      </c>
      <c r="F67" s="18">
        <v>14743606</v>
      </c>
      <c r="G67" s="19" t="s">
        <v>129</v>
      </c>
      <c r="H67" s="20">
        <f>VLOOKUP(F67,'[1]Rapport Inventaire'!$H$2:$L$9549,5,FALSE)</f>
        <v>750</v>
      </c>
      <c r="I67" s="20">
        <f>VLOOKUP(F67,'[1]Rapport Inventaire'!$H$2:$K$9549,4,FALSE)</f>
        <v>12</v>
      </c>
      <c r="J67" s="21" t="s">
        <v>21</v>
      </c>
      <c r="K67" s="21" t="s">
        <v>27</v>
      </c>
      <c r="L67" s="22">
        <f>VLOOKUP(F67,'[2]Calculs escomptes'!A:F,3,FALSE)</f>
        <v>17.72</v>
      </c>
      <c r="M67" s="23">
        <v>0.1</v>
      </c>
      <c r="N67" s="24">
        <f>VLOOKUP(F67,'[2]Calculs escomptes'!A:F,5,FALSE)</f>
        <v>1.77</v>
      </c>
      <c r="O67" s="25">
        <f>VLOOKUP(F67,'[2]Calculs escomptes'!A:F,6,FALSE)</f>
        <v>15.95</v>
      </c>
    </row>
    <row r="68" spans="1:15" x14ac:dyDescent="0.35">
      <c r="A68" s="26">
        <v>13834480</v>
      </c>
      <c r="B68" s="18" t="s">
        <v>121</v>
      </c>
      <c r="C68" s="18" t="s">
        <v>17</v>
      </c>
      <c r="D68" s="18" t="s">
        <v>122</v>
      </c>
      <c r="E68" s="18" t="s">
        <v>123</v>
      </c>
      <c r="F68" s="18">
        <v>14849064</v>
      </c>
      <c r="G68" s="19" t="s">
        <v>129</v>
      </c>
      <c r="H68" s="20">
        <f>VLOOKUP(F68,'[1]Rapport Inventaire'!$H$2:$L$9549,5,FALSE)</f>
        <v>750</v>
      </c>
      <c r="I68" s="20">
        <f>VLOOKUP(F68,'[1]Rapport Inventaire'!$H$2:$K$9549,4,FALSE)</f>
        <v>12</v>
      </c>
      <c r="J68" s="21" t="s">
        <v>21</v>
      </c>
      <c r="K68" s="21" t="s">
        <v>27</v>
      </c>
      <c r="L68" s="22">
        <f>VLOOKUP(F68,'[2]Calculs escomptes'!A:F,3,FALSE)</f>
        <v>17.73</v>
      </c>
      <c r="M68" s="23">
        <v>0.1</v>
      </c>
      <c r="N68" s="24">
        <f>VLOOKUP(F68,'[2]Calculs escomptes'!A:F,5,FALSE)</f>
        <v>1.77</v>
      </c>
      <c r="O68" s="25">
        <f>VLOOKUP(F68,'[2]Calculs escomptes'!A:F,6,FALSE)</f>
        <v>15.96</v>
      </c>
    </row>
    <row r="69" spans="1:15" x14ac:dyDescent="0.35">
      <c r="A69" s="26">
        <v>13834480</v>
      </c>
      <c r="B69" s="18" t="s">
        <v>121</v>
      </c>
      <c r="C69" s="18" t="s">
        <v>17</v>
      </c>
      <c r="D69" s="18" t="s">
        <v>122</v>
      </c>
      <c r="E69" s="18" t="s">
        <v>123</v>
      </c>
      <c r="F69" s="18">
        <v>14744617</v>
      </c>
      <c r="G69" s="19" t="s">
        <v>130</v>
      </c>
      <c r="H69" s="20">
        <f>VLOOKUP(F69,'[1]Rapport Inventaire'!$H$2:$L$9549,5,FALSE)</f>
        <v>750</v>
      </c>
      <c r="I69" s="20">
        <f>VLOOKUP(F69,'[1]Rapport Inventaire'!$H$2:$K$9549,4,FALSE)</f>
        <v>6</v>
      </c>
      <c r="J69" s="21" t="s">
        <v>21</v>
      </c>
      <c r="K69" s="21" t="s">
        <v>22</v>
      </c>
      <c r="L69" s="22">
        <f>VLOOKUP(F69,'[2]Calculs escomptes'!A:F,3,FALSE)</f>
        <v>22.74</v>
      </c>
      <c r="M69" s="23">
        <v>0.1</v>
      </c>
      <c r="N69" s="24">
        <f>VLOOKUP(F69,'[2]Calculs escomptes'!A:F,5,FALSE)</f>
        <v>2.27</v>
      </c>
      <c r="O69" s="25">
        <f>VLOOKUP(F69,'[2]Calculs escomptes'!A:F,6,FALSE)</f>
        <v>20.47</v>
      </c>
    </row>
    <row r="70" spans="1:15" x14ac:dyDescent="0.35">
      <c r="A70" s="26">
        <v>13834480</v>
      </c>
      <c r="B70" s="18" t="s">
        <v>121</v>
      </c>
      <c r="C70" s="18" t="s">
        <v>17</v>
      </c>
      <c r="D70" s="18" t="s">
        <v>122</v>
      </c>
      <c r="E70" s="18" t="s">
        <v>123</v>
      </c>
      <c r="F70" s="18">
        <v>14848803</v>
      </c>
      <c r="G70" s="19" t="s">
        <v>130</v>
      </c>
      <c r="H70" s="20">
        <f>VLOOKUP(F70,'[1]Rapport Inventaire'!$H$2:$L$9549,5,FALSE)</f>
        <v>750</v>
      </c>
      <c r="I70" s="20">
        <f>VLOOKUP(F70,'[1]Rapport Inventaire'!$H$2:$K$9549,4,FALSE)</f>
        <v>6</v>
      </c>
      <c r="J70" s="21" t="s">
        <v>21</v>
      </c>
      <c r="K70" s="21" t="s">
        <v>22</v>
      </c>
      <c r="L70" s="22">
        <f>VLOOKUP(F70,'[2]Calculs escomptes'!A:F,3,FALSE)</f>
        <v>22.6</v>
      </c>
      <c r="M70" s="23">
        <v>0.1</v>
      </c>
      <c r="N70" s="24">
        <f>VLOOKUP(F70,'[2]Calculs escomptes'!A:F,5,FALSE)</f>
        <v>2.2599999999999998</v>
      </c>
      <c r="O70" s="25">
        <f>VLOOKUP(F70,'[2]Calculs escomptes'!A:F,6,FALSE)</f>
        <v>20.340000000000003</v>
      </c>
    </row>
    <row r="71" spans="1:15" x14ac:dyDescent="0.35">
      <c r="A71" s="26">
        <v>13834480</v>
      </c>
      <c r="B71" s="18" t="s">
        <v>121</v>
      </c>
      <c r="C71" s="18" t="s">
        <v>17</v>
      </c>
      <c r="D71" s="18" t="s">
        <v>122</v>
      </c>
      <c r="E71" s="18" t="s">
        <v>123</v>
      </c>
      <c r="F71" s="18">
        <v>14744625</v>
      </c>
      <c r="G71" s="19" t="s">
        <v>131</v>
      </c>
      <c r="H71" s="20">
        <f>VLOOKUP(F71,'[1]Rapport Inventaire'!$H$2:$L$9549,5,FALSE)</f>
        <v>750</v>
      </c>
      <c r="I71" s="20">
        <f>VLOOKUP(F71,'[1]Rapport Inventaire'!$H$2:$K$9549,4,FALSE)</f>
        <v>6</v>
      </c>
      <c r="J71" s="21" t="s">
        <v>21</v>
      </c>
      <c r="K71" s="21" t="s">
        <v>22</v>
      </c>
      <c r="L71" s="22">
        <f>VLOOKUP(F71,'[2]Calculs escomptes'!A:F,3,FALSE)</f>
        <v>38.11</v>
      </c>
      <c r="M71" s="23">
        <v>0.05</v>
      </c>
      <c r="N71" s="24">
        <f>VLOOKUP(F71,'[2]Calculs escomptes'!A:F,5,FALSE)</f>
        <v>1.91</v>
      </c>
      <c r="O71" s="25">
        <f>VLOOKUP(F71,'[2]Calculs escomptes'!A:F,6,FALSE)</f>
        <v>36.200000000000003</v>
      </c>
    </row>
    <row r="72" spans="1:15" x14ac:dyDescent="0.35">
      <c r="A72" s="26">
        <v>13834480</v>
      </c>
      <c r="B72" s="18" t="s">
        <v>121</v>
      </c>
      <c r="C72" s="18" t="s">
        <v>17</v>
      </c>
      <c r="D72" s="18" t="s">
        <v>122</v>
      </c>
      <c r="E72" s="18" t="s">
        <v>123</v>
      </c>
      <c r="F72" s="18">
        <v>14848475</v>
      </c>
      <c r="G72" s="19" t="s">
        <v>132</v>
      </c>
      <c r="H72" s="20">
        <f>VLOOKUP(F72,'[1]Rapport Inventaire'!$H$2:$L$9549,5,FALSE)</f>
        <v>750</v>
      </c>
      <c r="I72" s="20">
        <f>VLOOKUP(F72,'[1]Rapport Inventaire'!$H$2:$K$9549,4,FALSE)</f>
        <v>6</v>
      </c>
      <c r="J72" s="21" t="s">
        <v>21</v>
      </c>
      <c r="K72" s="21" t="s">
        <v>22</v>
      </c>
      <c r="L72" s="22">
        <f>VLOOKUP(F72,'[2]Calculs escomptes'!A:F,3,FALSE)</f>
        <v>18.579999999999998</v>
      </c>
      <c r="M72" s="23">
        <v>0.1</v>
      </c>
      <c r="N72" s="24">
        <f>VLOOKUP(F72,'[2]Calculs escomptes'!A:F,5,FALSE)</f>
        <v>1.86</v>
      </c>
      <c r="O72" s="25">
        <f>VLOOKUP(F72,'[2]Calculs escomptes'!A:F,6,FALSE)</f>
        <v>16.72</v>
      </c>
    </row>
    <row r="73" spans="1:15" x14ac:dyDescent="0.35">
      <c r="A73" s="26">
        <v>13834480</v>
      </c>
      <c r="B73" s="18" t="s">
        <v>121</v>
      </c>
      <c r="C73" s="18" t="s">
        <v>17</v>
      </c>
      <c r="D73" s="18" t="s">
        <v>122</v>
      </c>
      <c r="E73" s="18" t="s">
        <v>123</v>
      </c>
      <c r="F73" s="18">
        <v>14848221</v>
      </c>
      <c r="G73" s="19" t="s">
        <v>133</v>
      </c>
      <c r="H73" s="20">
        <f>VLOOKUP(F73,'[1]Rapport Inventaire'!$H$2:$L$9549,5,FALSE)</f>
        <v>750</v>
      </c>
      <c r="I73" s="20">
        <f>VLOOKUP(F73,'[1]Rapport Inventaire'!$H$2:$K$9549,4,FALSE)</f>
        <v>12</v>
      </c>
      <c r="J73" s="21" t="s">
        <v>21</v>
      </c>
      <c r="K73" s="21" t="s">
        <v>27</v>
      </c>
      <c r="L73" s="22">
        <f>VLOOKUP(F73,'[2]Calculs escomptes'!A:F,3,FALSE)</f>
        <v>17.73</v>
      </c>
      <c r="M73" s="23">
        <v>0.1</v>
      </c>
      <c r="N73" s="24">
        <f>VLOOKUP(F73,'[2]Calculs escomptes'!A:F,5,FALSE)</f>
        <v>1.77</v>
      </c>
      <c r="O73" s="25">
        <f>VLOOKUP(F73,'[2]Calculs escomptes'!A:F,6,FALSE)</f>
        <v>15.96</v>
      </c>
    </row>
    <row r="74" spans="1:15" x14ac:dyDescent="0.35">
      <c r="A74" s="26">
        <v>13834480</v>
      </c>
      <c r="B74" s="18" t="s">
        <v>121</v>
      </c>
      <c r="C74" s="18" t="s">
        <v>17</v>
      </c>
      <c r="D74" s="18" t="s">
        <v>122</v>
      </c>
      <c r="E74" s="18" t="s">
        <v>123</v>
      </c>
      <c r="F74" s="18">
        <v>14740405</v>
      </c>
      <c r="G74" s="19" t="s">
        <v>134</v>
      </c>
      <c r="H74" s="20">
        <f>VLOOKUP(F74,'[1]Rapport Inventaire'!$H$2:$L$9549,5,FALSE)</f>
        <v>750</v>
      </c>
      <c r="I74" s="20">
        <f>VLOOKUP(F74,'[1]Rapport Inventaire'!$H$2:$K$9549,4,FALSE)</f>
        <v>6</v>
      </c>
      <c r="J74" s="21" t="s">
        <v>21</v>
      </c>
      <c r="K74" s="21" t="s">
        <v>27</v>
      </c>
      <c r="L74" s="22">
        <f>VLOOKUP(F74,'[2]Calculs escomptes'!A:F,3,FALSE)</f>
        <v>25.64</v>
      </c>
      <c r="M74" s="23">
        <v>0.05</v>
      </c>
      <c r="N74" s="24">
        <f>VLOOKUP(F74,'[2]Calculs escomptes'!A:F,5,FALSE)</f>
        <v>1.28</v>
      </c>
      <c r="O74" s="25">
        <f>VLOOKUP(F74,'[2]Calculs escomptes'!A:F,6,FALSE)</f>
        <v>24.36</v>
      </c>
    </row>
    <row r="75" spans="1:15" x14ac:dyDescent="0.35">
      <c r="A75" s="26">
        <v>13834480</v>
      </c>
      <c r="B75" s="18" t="s">
        <v>121</v>
      </c>
      <c r="C75" s="18" t="s">
        <v>17</v>
      </c>
      <c r="D75" s="18" t="s">
        <v>122</v>
      </c>
      <c r="E75" s="18" t="s">
        <v>123</v>
      </c>
      <c r="F75" s="18">
        <v>14740405</v>
      </c>
      <c r="G75" s="19" t="s">
        <v>134</v>
      </c>
      <c r="H75" s="20">
        <f>VLOOKUP(F75,'[1]Rapport Inventaire'!$H$2:$L$9549,5,FALSE)</f>
        <v>750</v>
      </c>
      <c r="I75" s="20">
        <f>VLOOKUP(F75,'[1]Rapport Inventaire'!$H$2:$K$9549,4,FALSE)</f>
        <v>6</v>
      </c>
      <c r="J75" s="21" t="s">
        <v>21</v>
      </c>
      <c r="K75" s="21" t="s">
        <v>27</v>
      </c>
      <c r="L75" s="22">
        <f>VLOOKUP(F75,'[2]Calculs escomptes'!A:F,3,FALSE)</f>
        <v>25.64</v>
      </c>
      <c r="M75" s="23">
        <v>0.05</v>
      </c>
      <c r="N75" s="24">
        <f>VLOOKUP(F75,'[2]Calculs escomptes'!A:F,5,FALSE)</f>
        <v>1.28</v>
      </c>
      <c r="O75" s="25">
        <f>VLOOKUP(F75,'[2]Calculs escomptes'!A:F,6,FALSE)</f>
        <v>24.36</v>
      </c>
    </row>
    <row r="76" spans="1:15" x14ac:dyDescent="0.35">
      <c r="A76" s="26">
        <v>13834480</v>
      </c>
      <c r="B76" s="18" t="s">
        <v>121</v>
      </c>
      <c r="C76" s="18" t="s">
        <v>17</v>
      </c>
      <c r="D76" s="18" t="s">
        <v>122</v>
      </c>
      <c r="E76" s="18" t="s">
        <v>123</v>
      </c>
      <c r="F76" s="18">
        <v>14739885</v>
      </c>
      <c r="G76" s="19" t="s">
        <v>135</v>
      </c>
      <c r="H76" s="20">
        <f>VLOOKUP(F76,'[1]Rapport Inventaire'!$H$2:$L$9549,5,FALSE)</f>
        <v>750</v>
      </c>
      <c r="I76" s="20">
        <f>VLOOKUP(F76,'[1]Rapport Inventaire'!$H$2:$K$9549,4,FALSE)</f>
        <v>6</v>
      </c>
      <c r="J76" s="21" t="s">
        <v>21</v>
      </c>
      <c r="K76" s="21" t="s">
        <v>22</v>
      </c>
      <c r="L76" s="22">
        <f>VLOOKUP(F76,'[2]Calculs escomptes'!A:F,3,FALSE)</f>
        <v>18.12</v>
      </c>
      <c r="M76" s="23">
        <v>0.05</v>
      </c>
      <c r="N76" s="24">
        <f>VLOOKUP(F76,'[2]Calculs escomptes'!A:F,5,FALSE)</f>
        <v>0.91</v>
      </c>
      <c r="O76" s="25">
        <f>VLOOKUP(F76,'[2]Calculs escomptes'!A:F,6,FALSE)</f>
        <v>17.21</v>
      </c>
    </row>
    <row r="77" spans="1:15" x14ac:dyDescent="0.35">
      <c r="A77" s="26">
        <v>13834480</v>
      </c>
      <c r="B77" s="18" t="s">
        <v>121</v>
      </c>
      <c r="C77" s="18" t="s">
        <v>17</v>
      </c>
      <c r="D77" s="18" t="s">
        <v>122</v>
      </c>
      <c r="E77" s="18" t="s">
        <v>123</v>
      </c>
      <c r="F77" s="18">
        <v>14739885</v>
      </c>
      <c r="G77" s="19" t="s">
        <v>135</v>
      </c>
      <c r="H77" s="20">
        <f>VLOOKUP(F77,'[1]Rapport Inventaire'!$H$2:$L$9549,5,FALSE)</f>
        <v>750</v>
      </c>
      <c r="I77" s="20">
        <f>VLOOKUP(F77,'[1]Rapport Inventaire'!$H$2:$K$9549,4,FALSE)</f>
        <v>6</v>
      </c>
      <c r="J77" s="21" t="s">
        <v>21</v>
      </c>
      <c r="K77" s="21" t="s">
        <v>22</v>
      </c>
      <c r="L77" s="22">
        <f>VLOOKUP(F77,'[2]Calculs escomptes'!A:F,3,FALSE)</f>
        <v>18.12</v>
      </c>
      <c r="M77" s="23">
        <v>0.05</v>
      </c>
      <c r="N77" s="24">
        <f>VLOOKUP(F77,'[2]Calculs escomptes'!A:F,5,FALSE)</f>
        <v>0.91</v>
      </c>
      <c r="O77" s="25">
        <f>VLOOKUP(F77,'[2]Calculs escomptes'!A:F,6,FALSE)</f>
        <v>17.21</v>
      </c>
    </row>
    <row r="78" spans="1:15" x14ac:dyDescent="0.35">
      <c r="A78" s="26">
        <v>13834480</v>
      </c>
      <c r="B78" s="18" t="s">
        <v>121</v>
      </c>
      <c r="C78" s="18" t="s">
        <v>17</v>
      </c>
      <c r="D78" s="18" t="s">
        <v>122</v>
      </c>
      <c r="E78" s="18" t="s">
        <v>123</v>
      </c>
      <c r="F78" s="18">
        <v>14738786</v>
      </c>
      <c r="G78" s="19" t="s">
        <v>136</v>
      </c>
      <c r="H78" s="20">
        <f>VLOOKUP(F78,'[1]Rapport Inventaire'!$H$2:$L$9549,5,FALSE)</f>
        <v>750</v>
      </c>
      <c r="I78" s="20">
        <f>VLOOKUP(F78,'[1]Rapport Inventaire'!$H$2:$K$9549,4,FALSE)</f>
        <v>6</v>
      </c>
      <c r="J78" s="21" t="s">
        <v>21</v>
      </c>
      <c r="K78" s="21" t="s">
        <v>27</v>
      </c>
      <c r="L78" s="22">
        <f>VLOOKUP(F78,'[2]Calculs escomptes'!A:F,3,FALSE)</f>
        <v>20.41</v>
      </c>
      <c r="M78" s="23">
        <v>0.15</v>
      </c>
      <c r="N78" s="24">
        <f>VLOOKUP(F78,'[2]Calculs escomptes'!A:F,5,FALSE)</f>
        <v>3.06</v>
      </c>
      <c r="O78" s="25">
        <f>VLOOKUP(F78,'[2]Calculs escomptes'!A:F,6,FALSE)</f>
        <v>17.350000000000001</v>
      </c>
    </row>
    <row r="79" spans="1:15" x14ac:dyDescent="0.35">
      <c r="A79" s="26">
        <v>13834480</v>
      </c>
      <c r="B79" s="18" t="s">
        <v>121</v>
      </c>
      <c r="C79" s="18" t="s">
        <v>17</v>
      </c>
      <c r="D79" s="18" t="s">
        <v>122</v>
      </c>
      <c r="E79" s="18" t="s">
        <v>123</v>
      </c>
      <c r="F79" s="18">
        <v>14613991</v>
      </c>
      <c r="G79" s="19" t="s">
        <v>137</v>
      </c>
      <c r="H79" s="20">
        <f>VLOOKUP(F79,'[1]Rapport Inventaire'!$H$2:$L$9549,5,FALSE)</f>
        <v>750</v>
      </c>
      <c r="I79" s="20">
        <f>VLOOKUP(F79,'[1]Rapport Inventaire'!$H$2:$K$9549,4,FALSE)</f>
        <v>6</v>
      </c>
      <c r="J79" s="21" t="s">
        <v>21</v>
      </c>
      <c r="K79" s="21" t="s">
        <v>22</v>
      </c>
      <c r="L79" s="22">
        <f>VLOOKUP(F79,'[2]Calculs escomptes'!A:F,3,FALSE)</f>
        <v>19.45</v>
      </c>
      <c r="M79" s="23">
        <v>0.15</v>
      </c>
      <c r="N79" s="24">
        <f>VLOOKUP(F79,'[2]Calculs escomptes'!A:F,5,FALSE)</f>
        <v>2.92</v>
      </c>
      <c r="O79" s="25">
        <f>VLOOKUP(F79,'[2]Calculs escomptes'!A:F,6,FALSE)</f>
        <v>16.53</v>
      </c>
    </row>
    <row r="80" spans="1:15" x14ac:dyDescent="0.35">
      <c r="A80" s="26">
        <v>13834480</v>
      </c>
      <c r="B80" s="18" t="s">
        <v>121</v>
      </c>
      <c r="C80" s="18" t="s">
        <v>17</v>
      </c>
      <c r="D80" s="18" t="s">
        <v>122</v>
      </c>
      <c r="E80" s="18" t="s">
        <v>123</v>
      </c>
      <c r="F80" s="18">
        <v>14743374</v>
      </c>
      <c r="G80" s="19" t="s">
        <v>138</v>
      </c>
      <c r="H80" s="20">
        <f>VLOOKUP(F80,'[1]Rapport Inventaire'!$H$2:$L$9549,5,FALSE)</f>
        <v>750</v>
      </c>
      <c r="I80" s="20">
        <f>VLOOKUP(F80,'[1]Rapport Inventaire'!$H$2:$K$9549,4,FALSE)</f>
        <v>6</v>
      </c>
      <c r="J80" s="21" t="s">
        <v>21</v>
      </c>
      <c r="K80" s="21" t="s">
        <v>22</v>
      </c>
      <c r="L80" s="22">
        <f>VLOOKUP(F80,'[2]Calculs escomptes'!A:F,3,FALSE)</f>
        <v>20.36</v>
      </c>
      <c r="M80" s="23">
        <v>0.15</v>
      </c>
      <c r="N80" s="24">
        <f>VLOOKUP(F80,'[2]Calculs escomptes'!A:F,5,FALSE)</f>
        <v>3.05</v>
      </c>
      <c r="O80" s="25">
        <f>VLOOKUP(F80,'[2]Calculs escomptes'!A:F,6,FALSE)</f>
        <v>17.309999999999999</v>
      </c>
    </row>
    <row r="81" spans="1:15" x14ac:dyDescent="0.35">
      <c r="A81" s="26">
        <v>13834480</v>
      </c>
      <c r="B81" s="18" t="s">
        <v>121</v>
      </c>
      <c r="C81" s="18" t="s">
        <v>17</v>
      </c>
      <c r="D81" s="18" t="s">
        <v>122</v>
      </c>
      <c r="E81" s="18" t="s">
        <v>123</v>
      </c>
      <c r="F81" s="18">
        <v>14743374</v>
      </c>
      <c r="G81" s="19" t="s">
        <v>138</v>
      </c>
      <c r="H81" s="20">
        <f>VLOOKUP(F81,'[1]Rapport Inventaire'!$H$2:$L$9549,5,FALSE)</f>
        <v>750</v>
      </c>
      <c r="I81" s="20">
        <f>VLOOKUP(F81,'[1]Rapport Inventaire'!$H$2:$K$9549,4,FALSE)</f>
        <v>6</v>
      </c>
      <c r="J81" s="21" t="s">
        <v>21</v>
      </c>
      <c r="K81" s="21" t="s">
        <v>22</v>
      </c>
      <c r="L81" s="22">
        <f>VLOOKUP(F81,'[2]Calculs escomptes'!A:F,3,FALSE)</f>
        <v>20.36</v>
      </c>
      <c r="M81" s="23">
        <v>0.15</v>
      </c>
      <c r="N81" s="24">
        <f>VLOOKUP(F81,'[2]Calculs escomptes'!A:F,5,FALSE)</f>
        <v>3.05</v>
      </c>
      <c r="O81" s="25">
        <f>VLOOKUP(F81,'[2]Calculs escomptes'!A:F,6,FALSE)</f>
        <v>17.309999999999999</v>
      </c>
    </row>
    <row r="82" spans="1:15" x14ac:dyDescent="0.35">
      <c r="A82" s="26">
        <v>13834480</v>
      </c>
      <c r="B82" s="18" t="s">
        <v>121</v>
      </c>
      <c r="C82" s="18" t="s">
        <v>17</v>
      </c>
      <c r="D82" s="18" t="s">
        <v>122</v>
      </c>
      <c r="E82" s="18" t="s">
        <v>123</v>
      </c>
      <c r="F82" s="18">
        <v>14614003</v>
      </c>
      <c r="G82" s="19" t="s">
        <v>139</v>
      </c>
      <c r="H82" s="20">
        <f>VLOOKUP(F82,'[1]Rapport Inventaire'!$H$2:$L$9549,5,FALSE)</f>
        <v>750</v>
      </c>
      <c r="I82" s="20">
        <f>VLOOKUP(F82,'[1]Rapport Inventaire'!$H$2:$K$9549,4,FALSE)</f>
        <v>6</v>
      </c>
      <c r="J82" s="21" t="s">
        <v>21</v>
      </c>
      <c r="K82" s="21" t="s">
        <v>22</v>
      </c>
      <c r="L82" s="22">
        <f>VLOOKUP(F82,'[2]Calculs escomptes'!A:F,3,FALSE)</f>
        <v>19.48</v>
      </c>
      <c r="M82" s="23">
        <v>0.15</v>
      </c>
      <c r="N82" s="24">
        <f>VLOOKUP(F82,'[2]Calculs escomptes'!A:F,5,FALSE)</f>
        <v>2.92</v>
      </c>
      <c r="O82" s="25">
        <f>VLOOKUP(F82,'[2]Calculs escomptes'!A:F,6,FALSE)</f>
        <v>16.560000000000002</v>
      </c>
    </row>
    <row r="83" spans="1:15" x14ac:dyDescent="0.35">
      <c r="A83" s="26">
        <v>13834480</v>
      </c>
      <c r="B83" s="18" t="s">
        <v>121</v>
      </c>
      <c r="C83" s="18" t="s">
        <v>17</v>
      </c>
      <c r="D83" s="18" t="s">
        <v>122</v>
      </c>
      <c r="E83" s="18" t="s">
        <v>123</v>
      </c>
      <c r="F83" s="18">
        <v>14743366</v>
      </c>
      <c r="G83" s="19" t="s">
        <v>140</v>
      </c>
      <c r="H83" s="20">
        <f>VLOOKUP(F83,'[1]Rapport Inventaire'!$H$2:$L$9549,5,FALSE)</f>
        <v>750</v>
      </c>
      <c r="I83" s="20">
        <f>VLOOKUP(F83,'[1]Rapport Inventaire'!$H$2:$K$9549,4,FALSE)</f>
        <v>6</v>
      </c>
      <c r="J83" s="21" t="s">
        <v>21</v>
      </c>
      <c r="K83" s="21" t="s">
        <v>22</v>
      </c>
      <c r="L83" s="22">
        <f>VLOOKUP(F83,'[2]Calculs escomptes'!A:F,3,FALSE)</f>
        <v>20.399999999999999</v>
      </c>
      <c r="M83" s="23">
        <v>0.15</v>
      </c>
      <c r="N83" s="24">
        <f>VLOOKUP(F83,'[2]Calculs escomptes'!A:F,5,FALSE)</f>
        <v>3.06</v>
      </c>
      <c r="O83" s="25">
        <f>VLOOKUP(F83,'[2]Calculs escomptes'!A:F,6,FALSE)</f>
        <v>17.34</v>
      </c>
    </row>
    <row r="84" spans="1:15" x14ac:dyDescent="0.35">
      <c r="A84" s="26">
        <v>13834480</v>
      </c>
      <c r="B84" s="18" t="s">
        <v>121</v>
      </c>
      <c r="C84" s="18" t="s">
        <v>17</v>
      </c>
      <c r="D84" s="18" t="s">
        <v>122</v>
      </c>
      <c r="E84" s="18" t="s">
        <v>123</v>
      </c>
      <c r="F84" s="18">
        <v>14743366</v>
      </c>
      <c r="G84" s="19" t="s">
        <v>140</v>
      </c>
      <c r="H84" s="20">
        <f>VLOOKUP(F84,'[1]Rapport Inventaire'!$H$2:$L$9549,5,FALSE)</f>
        <v>750</v>
      </c>
      <c r="I84" s="20">
        <f>VLOOKUP(F84,'[1]Rapport Inventaire'!$H$2:$K$9549,4,FALSE)</f>
        <v>6</v>
      </c>
      <c r="J84" s="21" t="s">
        <v>21</v>
      </c>
      <c r="K84" s="21" t="s">
        <v>22</v>
      </c>
      <c r="L84" s="22">
        <f>VLOOKUP(F84,'[2]Calculs escomptes'!A:F,3,FALSE)</f>
        <v>20.399999999999999</v>
      </c>
      <c r="M84" s="23">
        <v>0.15</v>
      </c>
      <c r="N84" s="24">
        <f>VLOOKUP(F84,'[2]Calculs escomptes'!A:F,5,FALSE)</f>
        <v>3.06</v>
      </c>
      <c r="O84" s="25">
        <f>VLOOKUP(F84,'[2]Calculs escomptes'!A:F,6,FALSE)</f>
        <v>17.34</v>
      </c>
    </row>
    <row r="85" spans="1:15" x14ac:dyDescent="0.35">
      <c r="A85" s="26">
        <v>13834480</v>
      </c>
      <c r="B85" s="18" t="s">
        <v>121</v>
      </c>
      <c r="C85" s="18" t="s">
        <v>17</v>
      </c>
      <c r="D85" s="18" t="s">
        <v>122</v>
      </c>
      <c r="E85" s="18" t="s">
        <v>123</v>
      </c>
      <c r="F85" s="18">
        <v>14614011</v>
      </c>
      <c r="G85" s="19" t="s">
        <v>141</v>
      </c>
      <c r="H85" s="20">
        <f>VLOOKUP(F85,'[1]Rapport Inventaire'!$H$2:$L$9549,5,FALSE)</f>
        <v>750</v>
      </c>
      <c r="I85" s="20">
        <f>VLOOKUP(F85,'[1]Rapport Inventaire'!$H$2:$K$9549,4,FALSE)</f>
        <v>6</v>
      </c>
      <c r="J85" s="21" t="s">
        <v>21</v>
      </c>
      <c r="K85" s="21" t="s">
        <v>22</v>
      </c>
      <c r="L85" s="22">
        <f>VLOOKUP(F85,'[2]Calculs escomptes'!A:F,3,FALSE)</f>
        <v>19.48</v>
      </c>
      <c r="M85" s="23">
        <v>0.15</v>
      </c>
      <c r="N85" s="24">
        <f>VLOOKUP(F85,'[2]Calculs escomptes'!A:F,5,FALSE)</f>
        <v>2.92</v>
      </c>
      <c r="O85" s="25">
        <f>VLOOKUP(F85,'[2]Calculs escomptes'!A:F,6,FALSE)</f>
        <v>16.560000000000002</v>
      </c>
    </row>
    <row r="86" spans="1:15" x14ac:dyDescent="0.35">
      <c r="A86" s="26">
        <v>13834480</v>
      </c>
      <c r="B86" s="18" t="s">
        <v>121</v>
      </c>
      <c r="C86" s="18" t="s">
        <v>17</v>
      </c>
      <c r="D86" s="18" t="s">
        <v>122</v>
      </c>
      <c r="E86" s="18" t="s">
        <v>123</v>
      </c>
      <c r="F86" s="18">
        <v>14743358</v>
      </c>
      <c r="G86" s="19" t="s">
        <v>142</v>
      </c>
      <c r="H86" s="20">
        <f>VLOOKUP(F86,'[1]Rapport Inventaire'!$H$2:$L$9549,5,FALSE)</f>
        <v>750</v>
      </c>
      <c r="I86" s="20">
        <f>VLOOKUP(F86,'[1]Rapport Inventaire'!$H$2:$K$9549,4,FALSE)</f>
        <v>6</v>
      </c>
      <c r="J86" s="21" t="s">
        <v>21</v>
      </c>
      <c r="K86" s="21" t="s">
        <v>22</v>
      </c>
      <c r="L86" s="22">
        <f>VLOOKUP(F86,'[2]Calculs escomptes'!A:F,3,FALSE)</f>
        <v>20.399999999999999</v>
      </c>
      <c r="M86" s="23">
        <v>0.15</v>
      </c>
      <c r="N86" s="24">
        <f>VLOOKUP(F86,'[2]Calculs escomptes'!A:F,5,FALSE)</f>
        <v>3.06</v>
      </c>
      <c r="O86" s="25">
        <f>VLOOKUP(F86,'[2]Calculs escomptes'!A:F,6,FALSE)</f>
        <v>17.34</v>
      </c>
    </row>
    <row r="87" spans="1:15" x14ac:dyDescent="0.35">
      <c r="A87" s="26">
        <v>13834480</v>
      </c>
      <c r="B87" s="18" t="s">
        <v>121</v>
      </c>
      <c r="C87" s="18" t="s">
        <v>17</v>
      </c>
      <c r="D87" s="18" t="s">
        <v>122</v>
      </c>
      <c r="E87" s="18" t="s">
        <v>123</v>
      </c>
      <c r="F87" s="18">
        <v>14743358</v>
      </c>
      <c r="G87" s="19" t="s">
        <v>142</v>
      </c>
      <c r="H87" s="20">
        <f>VLOOKUP(F87,'[1]Rapport Inventaire'!$H$2:$L$9549,5,FALSE)</f>
        <v>750</v>
      </c>
      <c r="I87" s="20">
        <f>VLOOKUP(F87,'[1]Rapport Inventaire'!$H$2:$K$9549,4,FALSE)</f>
        <v>6</v>
      </c>
      <c r="J87" s="21" t="s">
        <v>21</v>
      </c>
      <c r="K87" s="21" t="s">
        <v>22</v>
      </c>
      <c r="L87" s="22">
        <f>VLOOKUP(F87,'[2]Calculs escomptes'!A:F,3,FALSE)</f>
        <v>20.399999999999999</v>
      </c>
      <c r="M87" s="23">
        <v>0.15</v>
      </c>
      <c r="N87" s="24">
        <f>VLOOKUP(F87,'[2]Calculs escomptes'!A:F,5,FALSE)</f>
        <v>3.06</v>
      </c>
      <c r="O87" s="25">
        <f>VLOOKUP(F87,'[2]Calculs escomptes'!A:F,6,FALSE)</f>
        <v>17.34</v>
      </c>
    </row>
    <row r="88" spans="1:15" x14ac:dyDescent="0.35">
      <c r="A88" s="26">
        <v>13834480</v>
      </c>
      <c r="B88" s="18" t="s">
        <v>121</v>
      </c>
      <c r="C88" s="18" t="s">
        <v>17</v>
      </c>
      <c r="D88" s="18" t="s">
        <v>122</v>
      </c>
      <c r="E88" s="18" t="s">
        <v>123</v>
      </c>
      <c r="F88" s="18">
        <v>14751083</v>
      </c>
      <c r="G88" s="19" t="s">
        <v>143</v>
      </c>
      <c r="H88" s="20">
        <f>VLOOKUP(F88,'[1]Rapport Inventaire'!$H$2:$L$9549,5,FALSE)</f>
        <v>750</v>
      </c>
      <c r="I88" s="20">
        <f>VLOOKUP(F88,'[1]Rapport Inventaire'!$H$2:$K$9549,4,FALSE)</f>
        <v>6</v>
      </c>
      <c r="J88" s="21" t="s">
        <v>21</v>
      </c>
      <c r="K88" s="21" t="s">
        <v>22</v>
      </c>
      <c r="L88" s="22">
        <f>VLOOKUP(F88,'[2]Calculs escomptes'!A:F,3,FALSE)</f>
        <v>34.07</v>
      </c>
      <c r="M88" s="23">
        <v>0.15</v>
      </c>
      <c r="N88" s="24">
        <f>VLOOKUP(F88,'[2]Calculs escomptes'!A:F,5,FALSE)</f>
        <v>5.1100000000000003</v>
      </c>
      <c r="O88" s="25">
        <f>VLOOKUP(F88,'[2]Calculs escomptes'!A:F,6,FALSE)</f>
        <v>28.96</v>
      </c>
    </row>
    <row r="89" spans="1:15" x14ac:dyDescent="0.35">
      <c r="A89" s="26">
        <v>13834480</v>
      </c>
      <c r="B89" s="18" t="s">
        <v>121</v>
      </c>
      <c r="C89" s="18" t="s">
        <v>17</v>
      </c>
      <c r="D89" s="18" t="s">
        <v>122</v>
      </c>
      <c r="E89" s="18" t="s">
        <v>123</v>
      </c>
      <c r="F89" s="18">
        <v>14758429</v>
      </c>
      <c r="G89" s="19" t="s">
        <v>144</v>
      </c>
      <c r="H89" s="20">
        <f>VLOOKUP(F89,'[1]Rapport Inventaire'!$H$2:$L$9549,5,FALSE)</f>
        <v>750</v>
      </c>
      <c r="I89" s="20">
        <f>VLOOKUP(F89,'[1]Rapport Inventaire'!$H$2:$K$9549,4,FALSE)</f>
        <v>6</v>
      </c>
      <c r="J89" s="21" t="s">
        <v>21</v>
      </c>
      <c r="K89" s="21" t="s">
        <v>22</v>
      </c>
      <c r="L89" s="22">
        <f>VLOOKUP(F89,'[2]Calculs escomptes'!A:F,3,FALSE)</f>
        <v>53.69</v>
      </c>
      <c r="M89" s="23">
        <v>0.15</v>
      </c>
      <c r="N89" s="24">
        <f>VLOOKUP(F89,'[2]Calculs escomptes'!A:F,5,FALSE)</f>
        <v>8.0500000000000007</v>
      </c>
      <c r="O89" s="25">
        <f>VLOOKUP(F89,'[2]Calculs escomptes'!A:F,6,FALSE)</f>
        <v>45.64</v>
      </c>
    </row>
    <row r="90" spans="1:15" x14ac:dyDescent="0.35">
      <c r="A90" s="26">
        <v>13834480</v>
      </c>
      <c r="B90" s="18" t="s">
        <v>121</v>
      </c>
      <c r="C90" s="18" t="s">
        <v>17</v>
      </c>
      <c r="D90" s="18" t="s">
        <v>122</v>
      </c>
      <c r="E90" s="18" t="s">
        <v>123</v>
      </c>
      <c r="F90" s="18">
        <v>14758251</v>
      </c>
      <c r="G90" s="19" t="s">
        <v>145</v>
      </c>
      <c r="H90" s="20">
        <f>VLOOKUP(F90,'[1]Rapport Inventaire'!$H$2:$L$9549,5,FALSE)</f>
        <v>750</v>
      </c>
      <c r="I90" s="20">
        <f>VLOOKUP(F90,'[1]Rapport Inventaire'!$H$2:$K$9549,4,FALSE)</f>
        <v>6</v>
      </c>
      <c r="J90" s="21" t="s">
        <v>21</v>
      </c>
      <c r="K90" s="21" t="s">
        <v>22</v>
      </c>
      <c r="L90" s="22">
        <f>VLOOKUP(F90,'[2]Calculs escomptes'!A:F,3,FALSE)</f>
        <v>32.46</v>
      </c>
      <c r="M90" s="23">
        <v>0.15</v>
      </c>
      <c r="N90" s="24">
        <f>VLOOKUP(F90,'[2]Calculs escomptes'!A:F,5,FALSE)</f>
        <v>4.87</v>
      </c>
      <c r="O90" s="25">
        <f>VLOOKUP(F90,'[2]Calculs escomptes'!A:F,6,FALSE)</f>
        <v>27.59</v>
      </c>
    </row>
    <row r="91" spans="1:15" x14ac:dyDescent="0.35">
      <c r="A91" s="26">
        <v>13834480</v>
      </c>
      <c r="B91" s="18" t="s">
        <v>121</v>
      </c>
      <c r="C91" s="18" t="s">
        <v>17</v>
      </c>
      <c r="D91" s="18" t="s">
        <v>122</v>
      </c>
      <c r="E91" s="18" t="s">
        <v>123</v>
      </c>
      <c r="F91" s="18">
        <v>14757864</v>
      </c>
      <c r="G91" s="19" t="s">
        <v>146</v>
      </c>
      <c r="H91" s="20">
        <f>VLOOKUP(F91,'[1]Rapport Inventaire'!$H$2:$L$9549,5,FALSE)</f>
        <v>750</v>
      </c>
      <c r="I91" s="20">
        <f>VLOOKUP(F91,'[1]Rapport Inventaire'!$H$2:$K$9549,4,FALSE)</f>
        <v>6</v>
      </c>
      <c r="J91" s="21" t="s">
        <v>21</v>
      </c>
      <c r="K91" s="21" t="s">
        <v>22</v>
      </c>
      <c r="L91" s="22">
        <f>VLOOKUP(F91,'[2]Calculs escomptes'!A:F,3,FALSE)</f>
        <v>29.73</v>
      </c>
      <c r="M91" s="23">
        <v>0.15</v>
      </c>
      <c r="N91" s="24">
        <f>VLOOKUP(F91,'[2]Calculs escomptes'!A:F,5,FALSE)</f>
        <v>4.46</v>
      </c>
      <c r="O91" s="25">
        <f>VLOOKUP(F91,'[2]Calculs escomptes'!A:F,6,FALSE)</f>
        <v>25.27</v>
      </c>
    </row>
    <row r="92" spans="1:15" x14ac:dyDescent="0.35">
      <c r="A92" s="26">
        <v>13834480</v>
      </c>
      <c r="B92" s="18" t="s">
        <v>121</v>
      </c>
      <c r="C92" s="18" t="s">
        <v>17</v>
      </c>
      <c r="D92" s="18" t="s">
        <v>122</v>
      </c>
      <c r="E92" s="18" t="s">
        <v>123</v>
      </c>
      <c r="F92" s="18">
        <v>14758373</v>
      </c>
      <c r="G92" s="19" t="s">
        <v>147</v>
      </c>
      <c r="H92" s="20">
        <f>VLOOKUP(F92,'[1]Rapport Inventaire'!$H$2:$L$9549,5,FALSE)</f>
        <v>750</v>
      </c>
      <c r="I92" s="20">
        <f>VLOOKUP(F92,'[1]Rapport Inventaire'!$H$2:$K$9549,4,FALSE)</f>
        <v>6</v>
      </c>
      <c r="J92" s="21" t="s">
        <v>21</v>
      </c>
      <c r="K92" s="21" t="s">
        <v>22</v>
      </c>
      <c r="L92" s="22">
        <f>VLOOKUP(F92,'[2]Calculs escomptes'!A:F,3,FALSE)</f>
        <v>24.12</v>
      </c>
      <c r="M92" s="23">
        <v>0.15</v>
      </c>
      <c r="N92" s="24">
        <f>VLOOKUP(F92,'[2]Calculs escomptes'!A:F,5,FALSE)</f>
        <v>3.62</v>
      </c>
      <c r="O92" s="25">
        <f>VLOOKUP(F92,'[2]Calculs escomptes'!A:F,6,FALSE)</f>
        <v>20.5</v>
      </c>
    </row>
    <row r="93" spans="1:15" x14ac:dyDescent="0.35">
      <c r="A93" s="26">
        <v>13834480</v>
      </c>
      <c r="B93" s="18" t="s">
        <v>121</v>
      </c>
      <c r="C93" s="18" t="s">
        <v>17</v>
      </c>
      <c r="D93" s="18" t="s">
        <v>122</v>
      </c>
      <c r="E93" s="18" t="s">
        <v>123</v>
      </c>
      <c r="F93" s="18">
        <v>14757872</v>
      </c>
      <c r="G93" s="19" t="s">
        <v>148</v>
      </c>
      <c r="H93" s="20">
        <f>VLOOKUP(F93,'[1]Rapport Inventaire'!$H$2:$L$9549,5,FALSE)</f>
        <v>750</v>
      </c>
      <c r="I93" s="20">
        <f>VLOOKUP(F93,'[1]Rapport Inventaire'!$H$2:$K$9549,4,FALSE)</f>
        <v>6</v>
      </c>
      <c r="J93" s="21" t="s">
        <v>21</v>
      </c>
      <c r="K93" s="21" t="s">
        <v>22</v>
      </c>
      <c r="L93" s="22">
        <f>VLOOKUP(F93,'[2]Calculs escomptes'!A:F,3,FALSE)</f>
        <v>22.51</v>
      </c>
      <c r="M93" s="23">
        <v>0.15</v>
      </c>
      <c r="N93" s="24">
        <f>VLOOKUP(F93,'[2]Calculs escomptes'!A:F,5,FALSE)</f>
        <v>3.38</v>
      </c>
      <c r="O93" s="25">
        <f>VLOOKUP(F93,'[2]Calculs escomptes'!A:F,6,FALSE)</f>
        <v>19.130000000000003</v>
      </c>
    </row>
    <row r="94" spans="1:15" x14ac:dyDescent="0.35">
      <c r="A94" s="26">
        <v>13834480</v>
      </c>
      <c r="B94" s="18" t="s">
        <v>121</v>
      </c>
      <c r="C94" s="18" t="s">
        <v>17</v>
      </c>
      <c r="D94" s="18" t="s">
        <v>122</v>
      </c>
      <c r="E94" s="18" t="s">
        <v>123</v>
      </c>
      <c r="F94" s="18">
        <v>14442070</v>
      </c>
      <c r="G94" s="19" t="s">
        <v>149</v>
      </c>
      <c r="H94" s="20">
        <f>VLOOKUP(F94,'[1]Rapport Inventaire'!$H$2:$L$9549,5,FALSE)</f>
        <v>750</v>
      </c>
      <c r="I94" s="20">
        <f>VLOOKUP(F94,'[1]Rapport Inventaire'!$H$2:$K$9549,4,FALSE)</f>
        <v>12</v>
      </c>
      <c r="J94" s="21" t="s">
        <v>21</v>
      </c>
      <c r="K94" s="21" t="s">
        <v>27</v>
      </c>
      <c r="L94" s="22">
        <f>VLOOKUP(F94,'[2]Calculs escomptes'!A:F,3,FALSE)</f>
        <v>16.53</v>
      </c>
      <c r="M94" s="23">
        <v>0.15</v>
      </c>
      <c r="N94" s="24">
        <f>VLOOKUP(F94,'[2]Calculs escomptes'!A:F,5,FALSE)</f>
        <v>2.48</v>
      </c>
      <c r="O94" s="25">
        <f>VLOOKUP(F94,'[2]Calculs escomptes'!A:F,6,FALSE)</f>
        <v>14.05</v>
      </c>
    </row>
    <row r="95" spans="1:15" x14ac:dyDescent="0.35">
      <c r="A95" s="26">
        <v>13834480</v>
      </c>
      <c r="B95" s="18" t="s">
        <v>121</v>
      </c>
      <c r="C95" s="18" t="s">
        <v>17</v>
      </c>
      <c r="D95" s="18" t="s">
        <v>122</v>
      </c>
      <c r="E95" s="18" t="s">
        <v>123</v>
      </c>
      <c r="F95" s="18">
        <v>14442088</v>
      </c>
      <c r="G95" s="19" t="s">
        <v>150</v>
      </c>
      <c r="H95" s="20">
        <f>VLOOKUP(F95,'[1]Rapport Inventaire'!$H$2:$L$9549,5,FALSE)</f>
        <v>750</v>
      </c>
      <c r="I95" s="20">
        <f>VLOOKUP(F95,'[1]Rapport Inventaire'!$H$2:$K$9549,4,FALSE)</f>
        <v>12</v>
      </c>
      <c r="J95" s="21" t="s">
        <v>21</v>
      </c>
      <c r="K95" s="21" t="s">
        <v>22</v>
      </c>
      <c r="L95" s="22">
        <f>VLOOKUP(F95,'[2]Calculs escomptes'!A:F,3,FALSE)</f>
        <v>16.53</v>
      </c>
      <c r="M95" s="23">
        <v>0.15</v>
      </c>
      <c r="N95" s="24">
        <f>VLOOKUP(F95,'[2]Calculs escomptes'!A:F,5,FALSE)</f>
        <v>2.48</v>
      </c>
      <c r="O95" s="25">
        <f>VLOOKUP(F95,'[2]Calculs escomptes'!A:F,6,FALSE)</f>
        <v>14.05</v>
      </c>
    </row>
    <row r="96" spans="1:15" x14ac:dyDescent="0.35">
      <c r="A96" s="26">
        <v>13834480</v>
      </c>
      <c r="B96" s="18" t="s">
        <v>121</v>
      </c>
      <c r="C96" s="18" t="s">
        <v>17</v>
      </c>
      <c r="D96" s="18" t="s">
        <v>122</v>
      </c>
      <c r="E96" s="18" t="s">
        <v>123</v>
      </c>
      <c r="F96" s="18">
        <v>14857574</v>
      </c>
      <c r="G96" s="19" t="s">
        <v>151</v>
      </c>
      <c r="H96" s="20">
        <f>VLOOKUP(F96,'[1]Rapport Inventaire'!$H$2:$L$9549,5,FALSE)</f>
        <v>750</v>
      </c>
      <c r="I96" s="20">
        <f>VLOOKUP(F96,'[1]Rapport Inventaire'!$H$2:$K$9549,4,FALSE)</f>
        <v>12</v>
      </c>
      <c r="J96" s="21" t="s">
        <v>21</v>
      </c>
      <c r="K96" s="21" t="s">
        <v>22</v>
      </c>
      <c r="L96" s="22">
        <f>VLOOKUP(F96,'[2]Calculs escomptes'!A:F,3,FALSE)</f>
        <v>19.12</v>
      </c>
      <c r="M96" s="23">
        <v>0.05</v>
      </c>
      <c r="N96" s="24">
        <f>VLOOKUP(F96,'[2]Calculs escomptes'!A:F,5,FALSE)</f>
        <v>0.96</v>
      </c>
      <c r="O96" s="25">
        <f>VLOOKUP(F96,'[2]Calculs escomptes'!A:F,6,FALSE)</f>
        <v>18.16</v>
      </c>
    </row>
    <row r="97" spans="1:15" x14ac:dyDescent="0.35">
      <c r="A97" s="26">
        <v>13834480</v>
      </c>
      <c r="B97" s="18" t="s">
        <v>121</v>
      </c>
      <c r="C97" s="18" t="s">
        <v>17</v>
      </c>
      <c r="D97" s="18" t="s">
        <v>122</v>
      </c>
      <c r="E97" s="18" t="s">
        <v>123</v>
      </c>
      <c r="F97" s="18">
        <v>14741512</v>
      </c>
      <c r="G97" s="19" t="s">
        <v>152</v>
      </c>
      <c r="H97" s="20">
        <f>VLOOKUP(F97,'[1]Rapport Inventaire'!$H$2:$L$9549,5,FALSE)</f>
        <v>750</v>
      </c>
      <c r="I97" s="20">
        <f>VLOOKUP(F97,'[1]Rapport Inventaire'!$H$2:$K$9549,4,FALSE)</f>
        <v>6</v>
      </c>
      <c r="J97" s="21" t="s">
        <v>21</v>
      </c>
      <c r="K97" s="21" t="s">
        <v>22</v>
      </c>
      <c r="L97" s="22">
        <f>VLOOKUP(F97,'[2]Calculs escomptes'!A:F,3,FALSE)</f>
        <v>29.03</v>
      </c>
      <c r="M97" s="23">
        <v>0.15</v>
      </c>
      <c r="N97" s="24">
        <f>VLOOKUP(F97,'[2]Calculs escomptes'!A:F,5,FALSE)</f>
        <v>4.3499999999999996</v>
      </c>
      <c r="O97" s="25">
        <f>VLOOKUP(F97,'[2]Calculs escomptes'!A:F,6,FALSE)</f>
        <v>24.68</v>
      </c>
    </row>
    <row r="98" spans="1:15" x14ac:dyDescent="0.35">
      <c r="A98" s="26">
        <v>13834480</v>
      </c>
      <c r="B98" s="18" t="s">
        <v>121</v>
      </c>
      <c r="C98" s="18" t="s">
        <v>17</v>
      </c>
      <c r="D98" s="18" t="s">
        <v>122</v>
      </c>
      <c r="E98" s="18" t="s">
        <v>123</v>
      </c>
      <c r="F98" s="18">
        <v>14741598</v>
      </c>
      <c r="G98" s="19" t="s">
        <v>153</v>
      </c>
      <c r="H98" s="20">
        <f>VLOOKUP(F98,'[1]Rapport Inventaire'!$H$2:$L$9549,5,FALSE)</f>
        <v>750</v>
      </c>
      <c r="I98" s="20">
        <f>VLOOKUP(F98,'[1]Rapport Inventaire'!$H$2:$K$9549,4,FALSE)</f>
        <v>6</v>
      </c>
      <c r="J98" s="21" t="s">
        <v>21</v>
      </c>
      <c r="K98" s="21" t="s">
        <v>22</v>
      </c>
      <c r="L98" s="22">
        <f>VLOOKUP(F98,'[2]Calculs escomptes'!A:F,3,FALSE)</f>
        <v>48.44</v>
      </c>
      <c r="M98" s="23">
        <v>0.15</v>
      </c>
      <c r="N98" s="24">
        <f>VLOOKUP(F98,'[2]Calculs escomptes'!A:F,5,FALSE)</f>
        <v>7.27</v>
      </c>
      <c r="O98" s="25">
        <f>VLOOKUP(F98,'[2]Calculs escomptes'!A:F,6,FALSE)</f>
        <v>41.17</v>
      </c>
    </row>
    <row r="99" spans="1:15" x14ac:dyDescent="0.35">
      <c r="A99" s="26">
        <v>13834480</v>
      </c>
      <c r="B99" s="18" t="s">
        <v>121</v>
      </c>
      <c r="C99" s="18" t="s">
        <v>17</v>
      </c>
      <c r="D99" s="18" t="s">
        <v>122</v>
      </c>
      <c r="E99" s="18" t="s">
        <v>123</v>
      </c>
      <c r="F99" s="18">
        <v>14744334</v>
      </c>
      <c r="G99" s="19" t="s">
        <v>154</v>
      </c>
      <c r="H99" s="20">
        <f>VLOOKUP(F99,'[1]Rapport Inventaire'!$H$2:$L$9549,5,FALSE)</f>
        <v>750</v>
      </c>
      <c r="I99" s="20">
        <f>VLOOKUP(F99,'[1]Rapport Inventaire'!$H$2:$K$9549,4,FALSE)</f>
        <v>12</v>
      </c>
      <c r="J99" s="21" t="s">
        <v>21</v>
      </c>
      <c r="K99" s="21" t="s">
        <v>22</v>
      </c>
      <c r="L99" s="22">
        <f>VLOOKUP(F99,'[2]Calculs escomptes'!A:F,3,FALSE)</f>
        <v>17.71</v>
      </c>
      <c r="M99" s="23">
        <v>0.1</v>
      </c>
      <c r="N99" s="24">
        <f>VLOOKUP(F99,'[2]Calculs escomptes'!A:F,5,FALSE)</f>
        <v>1.77</v>
      </c>
      <c r="O99" s="25">
        <f>VLOOKUP(F99,'[2]Calculs escomptes'!A:F,6,FALSE)</f>
        <v>15.940000000000001</v>
      </c>
    </row>
    <row r="100" spans="1:15" x14ac:dyDescent="0.35">
      <c r="A100" s="26">
        <v>13834480</v>
      </c>
      <c r="B100" s="18" t="s">
        <v>121</v>
      </c>
      <c r="C100" s="18" t="s">
        <v>17</v>
      </c>
      <c r="D100" s="18" t="s">
        <v>122</v>
      </c>
      <c r="E100" s="18" t="s">
        <v>123</v>
      </c>
      <c r="F100" s="18">
        <v>14744334</v>
      </c>
      <c r="G100" s="19" t="s">
        <v>154</v>
      </c>
      <c r="H100" s="20">
        <f>VLOOKUP(F100,'[1]Rapport Inventaire'!$H$2:$L$9549,5,FALSE)</f>
        <v>750</v>
      </c>
      <c r="I100" s="20">
        <f>VLOOKUP(F100,'[1]Rapport Inventaire'!$H$2:$K$9549,4,FALSE)</f>
        <v>12</v>
      </c>
      <c r="J100" s="21" t="s">
        <v>21</v>
      </c>
      <c r="K100" s="21" t="s">
        <v>22</v>
      </c>
      <c r="L100" s="22">
        <f>VLOOKUP(F100,'[2]Calculs escomptes'!A:F,3,FALSE)</f>
        <v>17.71</v>
      </c>
      <c r="M100" s="23">
        <v>0.1</v>
      </c>
      <c r="N100" s="24">
        <f>VLOOKUP(F100,'[2]Calculs escomptes'!A:F,5,FALSE)</f>
        <v>1.77</v>
      </c>
      <c r="O100" s="25">
        <f>VLOOKUP(F100,'[2]Calculs escomptes'!A:F,6,FALSE)</f>
        <v>15.940000000000001</v>
      </c>
    </row>
    <row r="101" spans="1:15" x14ac:dyDescent="0.35">
      <c r="A101" s="26">
        <v>13834480</v>
      </c>
      <c r="B101" s="18" t="s">
        <v>121</v>
      </c>
      <c r="C101" s="18" t="s">
        <v>17</v>
      </c>
      <c r="D101" s="18" t="s">
        <v>122</v>
      </c>
      <c r="E101" s="18" t="s">
        <v>123</v>
      </c>
      <c r="F101" s="18">
        <v>14742929</v>
      </c>
      <c r="G101" s="19" t="s">
        <v>155</v>
      </c>
      <c r="H101" s="20">
        <f>VLOOKUP(F101,'[1]Rapport Inventaire'!$H$2:$L$9549,5,FALSE)</f>
        <v>750</v>
      </c>
      <c r="I101" s="20">
        <f>VLOOKUP(F101,'[1]Rapport Inventaire'!$H$2:$K$9549,4,FALSE)</f>
        <v>12</v>
      </c>
      <c r="J101" s="21" t="s">
        <v>21</v>
      </c>
      <c r="K101" s="21" t="s">
        <v>22</v>
      </c>
      <c r="L101" s="22">
        <f>VLOOKUP(F101,'[2]Calculs escomptes'!A:F,3,FALSE)</f>
        <v>19.350000000000001</v>
      </c>
      <c r="M101" s="23">
        <v>0.1</v>
      </c>
      <c r="N101" s="24">
        <f>VLOOKUP(F101,'[2]Calculs escomptes'!A:F,5,FALSE)</f>
        <v>1.94</v>
      </c>
      <c r="O101" s="25">
        <f>VLOOKUP(F101,'[2]Calculs escomptes'!A:F,6,FALSE)</f>
        <v>17.41</v>
      </c>
    </row>
    <row r="102" spans="1:15" x14ac:dyDescent="0.35">
      <c r="A102" s="26">
        <v>13834480</v>
      </c>
      <c r="B102" s="18" t="s">
        <v>121</v>
      </c>
      <c r="C102" s="18" t="s">
        <v>17</v>
      </c>
      <c r="D102" s="18" t="s">
        <v>122</v>
      </c>
      <c r="E102" s="18" t="s">
        <v>123</v>
      </c>
      <c r="F102" s="18">
        <v>14744721</v>
      </c>
      <c r="G102" s="19" t="s">
        <v>156</v>
      </c>
      <c r="H102" s="20">
        <f>VLOOKUP(F102,'[1]Rapport Inventaire'!$H$2:$L$9549,5,FALSE)</f>
        <v>750</v>
      </c>
      <c r="I102" s="20">
        <f>VLOOKUP(F102,'[1]Rapport Inventaire'!$H$2:$K$9549,4,FALSE)</f>
        <v>12</v>
      </c>
      <c r="J102" s="21" t="s">
        <v>21</v>
      </c>
      <c r="K102" s="21" t="s">
        <v>22</v>
      </c>
      <c r="L102" s="22">
        <f>VLOOKUP(F102,'[2]Calculs escomptes'!A:F,3,FALSE)</f>
        <v>16.8</v>
      </c>
      <c r="M102" s="23">
        <v>0.1</v>
      </c>
      <c r="N102" s="24">
        <f>VLOOKUP(F102,'[2]Calculs escomptes'!A:F,5,FALSE)</f>
        <v>1.68</v>
      </c>
      <c r="O102" s="25">
        <f>VLOOKUP(F102,'[2]Calculs escomptes'!A:F,6,FALSE)</f>
        <v>15.120000000000001</v>
      </c>
    </row>
    <row r="103" spans="1:15" x14ac:dyDescent="0.35">
      <c r="A103" s="26">
        <v>13834480</v>
      </c>
      <c r="B103" s="18" t="s">
        <v>121</v>
      </c>
      <c r="C103" s="18" t="s">
        <v>17</v>
      </c>
      <c r="D103" s="18" t="s">
        <v>122</v>
      </c>
      <c r="E103" s="18" t="s">
        <v>123</v>
      </c>
      <c r="F103" s="18">
        <v>14855131</v>
      </c>
      <c r="G103" s="19" t="s">
        <v>156</v>
      </c>
      <c r="H103" s="20">
        <f>VLOOKUP(F103,'[1]Rapport Inventaire'!$H$2:$L$9549,5,FALSE)</f>
        <v>750</v>
      </c>
      <c r="I103" s="20">
        <f>VLOOKUP(F103,'[1]Rapport Inventaire'!$H$2:$K$9549,4,FALSE)</f>
        <v>12</v>
      </c>
      <c r="J103" s="21" t="s">
        <v>21</v>
      </c>
      <c r="K103" s="21" t="s">
        <v>22</v>
      </c>
      <c r="L103" s="22">
        <f>VLOOKUP(F103,'[2]Calculs escomptes'!A:F,3,FALSE)</f>
        <v>17.02</v>
      </c>
      <c r="M103" s="23">
        <v>0.1</v>
      </c>
      <c r="N103" s="24">
        <f>VLOOKUP(F103,'[2]Calculs escomptes'!A:F,5,FALSE)</f>
        <v>1.7</v>
      </c>
      <c r="O103" s="25">
        <f>VLOOKUP(F103,'[2]Calculs escomptes'!A:F,6,FALSE)</f>
        <v>15.32</v>
      </c>
    </row>
    <row r="104" spans="1:15" x14ac:dyDescent="0.35">
      <c r="A104" s="26">
        <v>13834480</v>
      </c>
      <c r="B104" s="18" t="s">
        <v>121</v>
      </c>
      <c r="C104" s="18" t="s">
        <v>17</v>
      </c>
      <c r="D104" s="18" t="s">
        <v>122</v>
      </c>
      <c r="E104" s="18" t="s">
        <v>123</v>
      </c>
      <c r="F104" s="18">
        <v>14744799</v>
      </c>
      <c r="G104" s="19" t="s">
        <v>157</v>
      </c>
      <c r="H104" s="20">
        <f>VLOOKUP(F104,'[1]Rapport Inventaire'!$H$2:$L$9549,5,FALSE)</f>
        <v>750</v>
      </c>
      <c r="I104" s="20">
        <f>VLOOKUP(F104,'[1]Rapport Inventaire'!$H$2:$K$9549,4,FALSE)</f>
        <v>6</v>
      </c>
      <c r="J104" s="21" t="s">
        <v>21</v>
      </c>
      <c r="K104" s="21" t="s">
        <v>22</v>
      </c>
      <c r="L104" s="22">
        <f>VLOOKUP(F104,'[2]Calculs escomptes'!A:F,3,FALSE)</f>
        <v>39.450000000000003</v>
      </c>
      <c r="M104" s="23">
        <v>0.15</v>
      </c>
      <c r="N104" s="24">
        <f>VLOOKUP(F104,'[2]Calculs escomptes'!A:F,5,FALSE)</f>
        <v>5.92</v>
      </c>
      <c r="O104" s="25">
        <f>VLOOKUP(F104,'[2]Calculs escomptes'!A:F,6,FALSE)</f>
        <v>33.53</v>
      </c>
    </row>
    <row r="105" spans="1:15" x14ac:dyDescent="0.35">
      <c r="A105" s="26">
        <v>13834480</v>
      </c>
      <c r="B105" s="18" t="s">
        <v>121</v>
      </c>
      <c r="C105" s="18" t="s">
        <v>17</v>
      </c>
      <c r="D105" s="18" t="s">
        <v>122</v>
      </c>
      <c r="E105" s="18" t="s">
        <v>123</v>
      </c>
      <c r="F105" s="18">
        <v>14744799</v>
      </c>
      <c r="G105" s="19" t="s">
        <v>157</v>
      </c>
      <c r="H105" s="20">
        <f>VLOOKUP(F105,'[1]Rapport Inventaire'!$H$2:$L$9549,5,FALSE)</f>
        <v>750</v>
      </c>
      <c r="I105" s="20">
        <f>VLOOKUP(F105,'[1]Rapport Inventaire'!$H$2:$K$9549,4,FALSE)</f>
        <v>6</v>
      </c>
      <c r="J105" s="21" t="s">
        <v>21</v>
      </c>
      <c r="K105" s="21" t="s">
        <v>22</v>
      </c>
      <c r="L105" s="22">
        <f>VLOOKUP(F105,'[2]Calculs escomptes'!A:F,3,FALSE)</f>
        <v>39.450000000000003</v>
      </c>
      <c r="M105" s="23">
        <v>0.15</v>
      </c>
      <c r="N105" s="24">
        <f>VLOOKUP(F105,'[2]Calculs escomptes'!A:F,5,FALSE)</f>
        <v>5.92</v>
      </c>
      <c r="O105" s="25">
        <f>VLOOKUP(F105,'[2]Calculs escomptes'!A:F,6,FALSE)</f>
        <v>33.53</v>
      </c>
    </row>
    <row r="106" spans="1:15" x14ac:dyDescent="0.35">
      <c r="A106" s="26">
        <v>13834480</v>
      </c>
      <c r="B106" s="18" t="s">
        <v>121</v>
      </c>
      <c r="C106" s="18" t="s">
        <v>17</v>
      </c>
      <c r="D106" s="18" t="s">
        <v>122</v>
      </c>
      <c r="E106" s="18" t="s">
        <v>123</v>
      </c>
      <c r="F106" s="18">
        <v>14613887</v>
      </c>
      <c r="G106" s="19" t="s">
        <v>158</v>
      </c>
      <c r="H106" s="20">
        <f>VLOOKUP(F106,'[1]Rapport Inventaire'!$H$2:$L$9549,5,FALSE)</f>
        <v>750</v>
      </c>
      <c r="I106" s="20">
        <f>VLOOKUP(F106,'[1]Rapport Inventaire'!$H$2:$K$9549,4,FALSE)</f>
        <v>6</v>
      </c>
      <c r="J106" s="21" t="s">
        <v>21</v>
      </c>
      <c r="K106" s="21" t="s">
        <v>22</v>
      </c>
      <c r="L106" s="22">
        <f>VLOOKUP(F106,'[2]Calculs escomptes'!A:F,3,FALSE)</f>
        <v>37.51</v>
      </c>
      <c r="M106" s="23">
        <v>0.15</v>
      </c>
      <c r="N106" s="24">
        <f>VLOOKUP(F106,'[2]Calculs escomptes'!A:F,5,FALSE)</f>
        <v>5.63</v>
      </c>
      <c r="O106" s="25">
        <f>VLOOKUP(F106,'[2]Calculs escomptes'!A:F,6,FALSE)</f>
        <v>31.88</v>
      </c>
    </row>
    <row r="107" spans="1:15" x14ac:dyDescent="0.35">
      <c r="A107" s="26">
        <v>13834480</v>
      </c>
      <c r="B107" s="18" t="s">
        <v>121</v>
      </c>
      <c r="C107" s="18" t="s">
        <v>17</v>
      </c>
      <c r="D107" s="18" t="s">
        <v>122</v>
      </c>
      <c r="E107" s="18" t="s">
        <v>123</v>
      </c>
      <c r="F107" s="18">
        <v>14613895</v>
      </c>
      <c r="G107" s="19" t="s">
        <v>159</v>
      </c>
      <c r="H107" s="20">
        <f>VLOOKUP(F107,'[1]Rapport Inventaire'!$H$2:$L$9549,5,FALSE)</f>
        <v>1000</v>
      </c>
      <c r="I107" s="20">
        <f>VLOOKUP(F107,'[1]Rapport Inventaire'!$H$2:$K$9549,4,FALSE)</f>
        <v>6</v>
      </c>
      <c r="J107" s="21" t="s">
        <v>21</v>
      </c>
      <c r="K107" s="21" t="s">
        <v>22</v>
      </c>
      <c r="L107" s="22">
        <f>VLOOKUP(F107,'[2]Calculs escomptes'!A:F,3,FALSE)</f>
        <v>67.62</v>
      </c>
      <c r="M107" s="23">
        <v>0.15</v>
      </c>
      <c r="N107" s="24">
        <f>VLOOKUP(F107,'[2]Calculs escomptes'!A:F,5,FALSE)</f>
        <v>10.14</v>
      </c>
      <c r="O107" s="25">
        <f>VLOOKUP(F107,'[2]Calculs escomptes'!A:F,6,FALSE)</f>
        <v>57.480000000000004</v>
      </c>
    </row>
    <row r="108" spans="1:15" x14ac:dyDescent="0.35">
      <c r="A108" s="26">
        <v>13834480</v>
      </c>
      <c r="B108" s="18" t="s">
        <v>121</v>
      </c>
      <c r="C108" s="18" t="s">
        <v>17</v>
      </c>
      <c r="D108" s="18" t="s">
        <v>122</v>
      </c>
      <c r="E108" s="18" t="s">
        <v>123</v>
      </c>
      <c r="F108" s="18">
        <v>14740296</v>
      </c>
      <c r="G108" s="19" t="s">
        <v>160</v>
      </c>
      <c r="H108" s="20">
        <f>VLOOKUP(F108,'[1]Rapport Inventaire'!$H$2:$L$9549,5,FALSE)</f>
        <v>750</v>
      </c>
      <c r="I108" s="20">
        <f>VLOOKUP(F108,'[1]Rapport Inventaire'!$H$2:$K$9549,4,FALSE)</f>
        <v>6</v>
      </c>
      <c r="J108" s="21" t="s">
        <v>21</v>
      </c>
      <c r="K108" s="21" t="s">
        <v>22</v>
      </c>
      <c r="L108" s="22">
        <f>VLOOKUP(F108,'[2]Calculs escomptes'!A:F,3,FALSE)</f>
        <v>28.69</v>
      </c>
      <c r="M108" s="23">
        <v>0.1</v>
      </c>
      <c r="N108" s="24">
        <f>VLOOKUP(F108,'[2]Calculs escomptes'!A:F,5,FALSE)</f>
        <v>2.87</v>
      </c>
      <c r="O108" s="25">
        <f>VLOOKUP(F108,'[2]Calculs escomptes'!A:F,6,FALSE)</f>
        <v>25.82</v>
      </c>
    </row>
    <row r="109" spans="1:15" x14ac:dyDescent="0.35">
      <c r="A109" s="26">
        <v>13834480</v>
      </c>
      <c r="B109" s="18" t="s">
        <v>121</v>
      </c>
      <c r="C109" s="18" t="s">
        <v>17</v>
      </c>
      <c r="D109" s="18" t="s">
        <v>122</v>
      </c>
      <c r="E109" s="18" t="s">
        <v>123</v>
      </c>
      <c r="F109" s="18">
        <v>14740296</v>
      </c>
      <c r="G109" s="19" t="s">
        <v>160</v>
      </c>
      <c r="H109" s="20">
        <f>VLOOKUP(F109,'[1]Rapport Inventaire'!$H$2:$L$9549,5,FALSE)</f>
        <v>750</v>
      </c>
      <c r="I109" s="20">
        <f>VLOOKUP(F109,'[1]Rapport Inventaire'!$H$2:$K$9549,4,FALSE)</f>
        <v>6</v>
      </c>
      <c r="J109" s="21" t="s">
        <v>21</v>
      </c>
      <c r="K109" s="21" t="s">
        <v>22</v>
      </c>
      <c r="L109" s="22">
        <f>VLOOKUP(F109,'[2]Calculs escomptes'!A:F,3,FALSE)</f>
        <v>28.69</v>
      </c>
      <c r="M109" s="23">
        <v>0.1</v>
      </c>
      <c r="N109" s="24">
        <f>VLOOKUP(F109,'[2]Calculs escomptes'!A:F,5,FALSE)</f>
        <v>2.87</v>
      </c>
      <c r="O109" s="25">
        <f>VLOOKUP(F109,'[2]Calculs escomptes'!A:F,6,FALSE)</f>
        <v>25.82</v>
      </c>
    </row>
    <row r="110" spans="1:15" x14ac:dyDescent="0.35">
      <c r="A110" s="26">
        <v>13834480</v>
      </c>
      <c r="B110" s="18" t="s">
        <v>121</v>
      </c>
      <c r="C110" s="18" t="s">
        <v>17</v>
      </c>
      <c r="D110" s="18" t="s">
        <v>122</v>
      </c>
      <c r="E110" s="18" t="s">
        <v>123</v>
      </c>
      <c r="F110" s="18">
        <v>14754276</v>
      </c>
      <c r="G110" s="19" t="s">
        <v>161</v>
      </c>
      <c r="H110" s="20">
        <f>VLOOKUP(F110,'[1]Rapport Inventaire'!$H$2:$L$9549,5,FALSE)</f>
        <v>750</v>
      </c>
      <c r="I110" s="20">
        <f>VLOOKUP(F110,'[1]Rapport Inventaire'!$H$2:$K$9549,4,FALSE)</f>
        <v>6</v>
      </c>
      <c r="J110" s="21" t="s">
        <v>21</v>
      </c>
      <c r="K110" s="21" t="s">
        <v>27</v>
      </c>
      <c r="L110" s="22">
        <f>VLOOKUP(F110,'[2]Calculs escomptes'!A:F,3,FALSE)</f>
        <v>28.56</v>
      </c>
      <c r="M110" s="23">
        <v>0.1</v>
      </c>
      <c r="N110" s="24">
        <f>VLOOKUP(F110,'[2]Calculs escomptes'!A:F,5,FALSE)</f>
        <v>2.86</v>
      </c>
      <c r="O110" s="25">
        <f>VLOOKUP(F110,'[2]Calculs escomptes'!A:F,6,FALSE)</f>
        <v>25.7</v>
      </c>
    </row>
    <row r="111" spans="1:15" x14ac:dyDescent="0.35">
      <c r="A111" s="26">
        <v>13834480</v>
      </c>
      <c r="B111" s="18" t="s">
        <v>121</v>
      </c>
      <c r="C111" s="18" t="s">
        <v>17</v>
      </c>
      <c r="D111" s="18" t="s">
        <v>122</v>
      </c>
      <c r="E111" s="18" t="s">
        <v>123</v>
      </c>
      <c r="F111" s="18">
        <v>14446273</v>
      </c>
      <c r="G111" s="19" t="s">
        <v>162</v>
      </c>
      <c r="H111" s="20">
        <f>VLOOKUP(F111,'[1]Rapport Inventaire'!$H$2:$L$9549,5,FALSE)</f>
        <v>700</v>
      </c>
      <c r="I111" s="20">
        <f>VLOOKUP(F111,'[1]Rapport Inventaire'!$H$2:$K$9549,4,FALSE)</f>
        <v>4</v>
      </c>
      <c r="J111" s="21" t="s">
        <v>163</v>
      </c>
      <c r="K111" s="21" t="s">
        <v>27</v>
      </c>
      <c r="L111" s="22">
        <f>VLOOKUP(F111,'[2]Calculs escomptes'!A:F,3,FALSE)</f>
        <v>49.78</v>
      </c>
      <c r="M111" s="23">
        <v>0.15</v>
      </c>
      <c r="N111" s="24">
        <f>VLOOKUP(F111,'[2]Calculs escomptes'!A:F,5,FALSE)</f>
        <v>7.47</v>
      </c>
      <c r="O111" s="25">
        <f>VLOOKUP(F111,'[2]Calculs escomptes'!A:F,6,FALSE)</f>
        <v>42.31</v>
      </c>
    </row>
    <row r="112" spans="1:15" x14ac:dyDescent="0.35">
      <c r="A112" s="26">
        <v>13834480</v>
      </c>
      <c r="B112" s="18" t="s">
        <v>121</v>
      </c>
      <c r="C112" s="18" t="s">
        <v>17</v>
      </c>
      <c r="D112" s="18" t="s">
        <v>122</v>
      </c>
      <c r="E112" s="18" t="s">
        <v>123</v>
      </c>
      <c r="F112" s="18">
        <v>14762858</v>
      </c>
      <c r="G112" s="19" t="s">
        <v>164</v>
      </c>
      <c r="H112" s="20">
        <f>VLOOKUP(F112,'[1]Rapport Inventaire'!$H$2:$L$9549,5,FALSE)</f>
        <v>700</v>
      </c>
      <c r="I112" s="20">
        <f>VLOOKUP(F112,'[1]Rapport Inventaire'!$H$2:$K$9549,4,FALSE)</f>
        <v>4</v>
      </c>
      <c r="J112" s="21" t="s">
        <v>163</v>
      </c>
      <c r="K112" s="21" t="s">
        <v>165</v>
      </c>
      <c r="L112" s="22">
        <f>VLOOKUP(F112,'[2]Calculs escomptes'!A:F,3,FALSE)</f>
        <v>51.32</v>
      </c>
      <c r="M112" s="23">
        <v>0.15</v>
      </c>
      <c r="N112" s="24">
        <f>VLOOKUP(F112,'[2]Calculs escomptes'!A:F,5,FALSE)</f>
        <v>7.7</v>
      </c>
      <c r="O112" s="25">
        <f>VLOOKUP(F112,'[2]Calculs escomptes'!A:F,6,FALSE)</f>
        <v>43.62</v>
      </c>
    </row>
    <row r="113" spans="1:15" x14ac:dyDescent="0.35">
      <c r="A113" s="26">
        <v>13948299</v>
      </c>
      <c r="B113" s="18" t="s">
        <v>166</v>
      </c>
      <c r="C113" s="18" t="s">
        <v>17</v>
      </c>
      <c r="D113" s="18" t="s">
        <v>167</v>
      </c>
      <c r="E113" s="18" t="s">
        <v>168</v>
      </c>
      <c r="F113" s="18">
        <v>14843050</v>
      </c>
      <c r="G113" s="19" t="s">
        <v>169</v>
      </c>
      <c r="H113" s="20">
        <f>VLOOKUP(F113,'[1]Rapport Inventaire'!$H$2:$L$9549,5,FALSE)</f>
        <v>375</v>
      </c>
      <c r="I113" s="20">
        <f>VLOOKUP(F113,'[1]Rapport Inventaire'!$H$2:$K$9549,4,FALSE)</f>
        <v>12</v>
      </c>
      <c r="J113" s="21" t="s">
        <v>170</v>
      </c>
      <c r="K113" s="21" t="s">
        <v>171</v>
      </c>
      <c r="L113" s="22">
        <f>VLOOKUP(F113,'[2]Calculs escomptes'!A:F,3,FALSE)</f>
        <v>12.74</v>
      </c>
      <c r="M113" s="23">
        <v>0.05</v>
      </c>
      <c r="N113" s="24">
        <f>VLOOKUP(F113,'[2]Calculs escomptes'!A:F,5,FALSE)</f>
        <v>0.64</v>
      </c>
      <c r="O113" s="25">
        <f>VLOOKUP(F113,'[2]Calculs escomptes'!A:F,6,FALSE)</f>
        <v>12.1</v>
      </c>
    </row>
    <row r="114" spans="1:15" x14ac:dyDescent="0.35">
      <c r="A114" s="26">
        <v>13948299</v>
      </c>
      <c r="B114" s="18" t="s">
        <v>166</v>
      </c>
      <c r="C114" s="18" t="s">
        <v>17</v>
      </c>
      <c r="D114" s="18" t="s">
        <v>167</v>
      </c>
      <c r="E114" s="18" t="s">
        <v>168</v>
      </c>
      <c r="F114" s="18">
        <v>14843375</v>
      </c>
      <c r="G114" s="19" t="s">
        <v>169</v>
      </c>
      <c r="H114" s="20">
        <f>VLOOKUP(F114,'[1]Rapport Inventaire'!$H$2:$L$9549,5,FALSE)</f>
        <v>750</v>
      </c>
      <c r="I114" s="20">
        <f>VLOOKUP(F114,'[1]Rapport Inventaire'!$H$2:$K$9549,4,FALSE)</f>
        <v>6</v>
      </c>
      <c r="J114" s="21" t="s">
        <v>170</v>
      </c>
      <c r="K114" s="21" t="s">
        <v>171</v>
      </c>
      <c r="L114" s="22">
        <f>VLOOKUP(F114,'[2]Calculs escomptes'!A:F,3,FALSE)</f>
        <v>22.49</v>
      </c>
      <c r="M114" s="23">
        <v>0.05</v>
      </c>
      <c r="N114" s="24">
        <f>VLOOKUP(F114,'[2]Calculs escomptes'!A:F,5,FALSE)</f>
        <v>1.1200000000000001</v>
      </c>
      <c r="O114" s="25">
        <f>VLOOKUP(F114,'[2]Calculs escomptes'!A:F,6,FALSE)</f>
        <v>21.369999999999997</v>
      </c>
    </row>
    <row r="115" spans="1:15" x14ac:dyDescent="0.35">
      <c r="A115" s="26">
        <v>13948299</v>
      </c>
      <c r="B115" s="18" t="s">
        <v>166</v>
      </c>
      <c r="C115" s="18" t="s">
        <v>17</v>
      </c>
      <c r="D115" s="18" t="s">
        <v>167</v>
      </c>
      <c r="E115" s="18" t="s">
        <v>168</v>
      </c>
      <c r="F115" s="18">
        <v>14840941</v>
      </c>
      <c r="G115" s="19" t="s">
        <v>172</v>
      </c>
      <c r="H115" s="20">
        <f>VLOOKUP(F115,'[1]Rapport Inventaire'!$H$2:$L$9549,5,FALSE)</f>
        <v>375</v>
      </c>
      <c r="I115" s="20">
        <f>VLOOKUP(F115,'[1]Rapport Inventaire'!$H$2:$K$9549,4,FALSE)</f>
        <v>12</v>
      </c>
      <c r="J115" s="21" t="s">
        <v>170</v>
      </c>
      <c r="K115" s="21" t="s">
        <v>54</v>
      </c>
      <c r="L115" s="22">
        <f>VLOOKUP(F115,'[2]Calculs escomptes'!A:F,3,FALSE)</f>
        <v>13.86</v>
      </c>
      <c r="M115" s="23">
        <v>0.05</v>
      </c>
      <c r="N115" s="24">
        <f>VLOOKUP(F115,'[2]Calculs escomptes'!A:F,5,FALSE)</f>
        <v>0.69</v>
      </c>
      <c r="O115" s="25">
        <f>VLOOKUP(F115,'[2]Calculs escomptes'!A:F,6,FALSE)</f>
        <v>13.17</v>
      </c>
    </row>
    <row r="116" spans="1:15" x14ac:dyDescent="0.35">
      <c r="A116" s="26">
        <v>13948299</v>
      </c>
      <c r="B116" s="18" t="s">
        <v>166</v>
      </c>
      <c r="C116" s="18" t="s">
        <v>17</v>
      </c>
      <c r="D116" s="18" t="s">
        <v>167</v>
      </c>
      <c r="E116" s="18" t="s">
        <v>168</v>
      </c>
      <c r="F116" s="18">
        <v>14840959</v>
      </c>
      <c r="G116" s="19" t="s">
        <v>172</v>
      </c>
      <c r="H116" s="20">
        <f>VLOOKUP(F116,'[1]Rapport Inventaire'!$H$2:$L$9549,5,FALSE)</f>
        <v>750</v>
      </c>
      <c r="I116" s="20">
        <f>VLOOKUP(F116,'[1]Rapport Inventaire'!$H$2:$K$9549,4,FALSE)</f>
        <v>6</v>
      </c>
      <c r="J116" s="21" t="s">
        <v>170</v>
      </c>
      <c r="K116" s="21" t="s">
        <v>54</v>
      </c>
      <c r="L116" s="22">
        <f>VLOOKUP(F116,'[2]Calculs escomptes'!A:F,3,FALSE)</f>
        <v>25.11</v>
      </c>
      <c r="M116" s="23">
        <v>0.05</v>
      </c>
      <c r="N116" s="24">
        <f>VLOOKUP(F116,'[2]Calculs escomptes'!A:F,5,FALSE)</f>
        <v>1.26</v>
      </c>
      <c r="O116" s="25">
        <f>VLOOKUP(F116,'[2]Calculs escomptes'!A:F,6,FALSE)</f>
        <v>23.849999999999998</v>
      </c>
    </row>
    <row r="117" spans="1:15" x14ac:dyDescent="0.35">
      <c r="A117" s="26">
        <v>13948299</v>
      </c>
      <c r="B117" s="18" t="s">
        <v>166</v>
      </c>
      <c r="C117" s="18" t="s">
        <v>17</v>
      </c>
      <c r="D117" s="18" t="s">
        <v>167</v>
      </c>
      <c r="E117" s="18" t="s">
        <v>168</v>
      </c>
      <c r="F117" s="18">
        <v>14841513</v>
      </c>
      <c r="G117" s="19" t="s">
        <v>173</v>
      </c>
      <c r="H117" s="20">
        <f>VLOOKUP(F117,'[1]Rapport Inventaire'!$H$2:$L$9549,5,FALSE)</f>
        <v>375</v>
      </c>
      <c r="I117" s="20">
        <f>VLOOKUP(F117,'[1]Rapport Inventaire'!$H$2:$K$9549,4,FALSE)</f>
        <v>12</v>
      </c>
      <c r="J117" s="21" t="s">
        <v>170</v>
      </c>
      <c r="K117" s="21" t="s">
        <v>171</v>
      </c>
      <c r="L117" s="22">
        <f>VLOOKUP(F117,'[2]Calculs escomptes'!A:F,3,FALSE)</f>
        <v>13.86</v>
      </c>
      <c r="M117" s="23">
        <v>0.05</v>
      </c>
      <c r="N117" s="24">
        <f>VLOOKUP(F117,'[2]Calculs escomptes'!A:F,5,FALSE)</f>
        <v>0.69</v>
      </c>
      <c r="O117" s="25">
        <f>VLOOKUP(F117,'[2]Calculs escomptes'!A:F,6,FALSE)</f>
        <v>13.17</v>
      </c>
    </row>
    <row r="118" spans="1:15" x14ac:dyDescent="0.35">
      <c r="A118" s="26">
        <v>14320424</v>
      </c>
      <c r="B118" s="18" t="s">
        <v>174</v>
      </c>
      <c r="C118" s="18" t="s">
        <v>175</v>
      </c>
      <c r="D118" s="18" t="s">
        <v>176</v>
      </c>
      <c r="E118" s="18" t="s">
        <v>177</v>
      </c>
      <c r="F118" s="18">
        <v>14582654</v>
      </c>
      <c r="G118" s="18" t="s">
        <v>178</v>
      </c>
      <c r="H118" s="20">
        <f>VLOOKUP(F118,'[1]Rapport Inventaire'!$H$2:$L$9549,5,FALSE)</f>
        <v>375</v>
      </c>
      <c r="I118" s="20">
        <f>VLOOKUP(F118,'[1]Rapport Inventaire'!$H$2:$K$9549,4,FALSE)</f>
        <v>12</v>
      </c>
      <c r="J118" s="21" t="s">
        <v>170</v>
      </c>
      <c r="K118" s="21" t="s">
        <v>54</v>
      </c>
      <c r="L118" s="22">
        <f>VLOOKUP(F118,'[2]Calculs escomptes'!A:F,3,FALSE)</f>
        <v>26.35</v>
      </c>
      <c r="M118" s="23">
        <v>0.15</v>
      </c>
      <c r="N118" s="24">
        <f>VLOOKUP(F118,'[2]Calculs escomptes'!A:F,5,FALSE)</f>
        <v>3.95</v>
      </c>
      <c r="O118" s="25">
        <f>VLOOKUP(F118,'[2]Calculs escomptes'!A:F,6,FALSE)</f>
        <v>22.400000000000002</v>
      </c>
    </row>
    <row r="119" spans="1:15" x14ac:dyDescent="0.35">
      <c r="A119" s="26">
        <v>14320424</v>
      </c>
      <c r="B119" s="18" t="s">
        <v>174</v>
      </c>
      <c r="C119" s="18" t="s">
        <v>175</v>
      </c>
      <c r="D119" s="18" t="s">
        <v>176</v>
      </c>
      <c r="E119" s="18" t="s">
        <v>177</v>
      </c>
      <c r="F119" s="18">
        <v>14707509</v>
      </c>
      <c r="G119" s="18" t="s">
        <v>179</v>
      </c>
      <c r="H119" s="20">
        <f>VLOOKUP(F119,'[1]Rapport Inventaire'!$H$2:$L$9549,5,FALSE)</f>
        <v>750</v>
      </c>
      <c r="I119" s="20">
        <f>VLOOKUP(F119,'[1]Rapport Inventaire'!$H$2:$K$9549,4,FALSE)</f>
        <v>6</v>
      </c>
      <c r="J119" s="21" t="s">
        <v>170</v>
      </c>
      <c r="K119" s="21" t="s">
        <v>54</v>
      </c>
      <c r="L119" s="22">
        <f>VLOOKUP(F119,'[2]Calculs escomptes'!A:F,3,FALSE)</f>
        <v>54.72</v>
      </c>
      <c r="M119" s="23">
        <v>0.15</v>
      </c>
      <c r="N119" s="24">
        <f>VLOOKUP(F119,'[2]Calculs escomptes'!A:F,5,FALSE)</f>
        <v>8.2100000000000009</v>
      </c>
      <c r="O119" s="25">
        <f>VLOOKUP(F119,'[2]Calculs escomptes'!A:F,6,FALSE)</f>
        <v>46.51</v>
      </c>
    </row>
    <row r="120" spans="1:15" x14ac:dyDescent="0.35">
      <c r="A120" s="26">
        <v>14320424</v>
      </c>
      <c r="B120" s="18" t="s">
        <v>174</v>
      </c>
      <c r="C120" s="18" t="s">
        <v>175</v>
      </c>
      <c r="D120" s="18" t="s">
        <v>176</v>
      </c>
      <c r="E120" s="18" t="s">
        <v>177</v>
      </c>
      <c r="F120" s="18">
        <v>14846242</v>
      </c>
      <c r="G120" s="18" t="s">
        <v>180</v>
      </c>
      <c r="H120" s="20">
        <f>VLOOKUP(F120,'[1]Rapport Inventaire'!$H$2:$L$9549,5,FALSE)</f>
        <v>750</v>
      </c>
      <c r="I120" s="20">
        <f>VLOOKUP(F120,'[1]Rapport Inventaire'!$H$2:$K$9549,4,FALSE)</f>
        <v>6</v>
      </c>
      <c r="J120" s="21" t="s">
        <v>170</v>
      </c>
      <c r="K120" s="21" t="s">
        <v>54</v>
      </c>
      <c r="L120" s="22">
        <f>VLOOKUP(F120,'[2]Calculs escomptes'!A:F,3,FALSE)</f>
        <v>52.58</v>
      </c>
      <c r="M120" s="23">
        <v>0.15</v>
      </c>
      <c r="N120" s="24">
        <f>VLOOKUP(F120,'[2]Calculs escomptes'!A:F,5,FALSE)</f>
        <v>7.89</v>
      </c>
      <c r="O120" s="25">
        <f>VLOOKUP(F120,'[2]Calculs escomptes'!A:F,6,FALSE)</f>
        <v>44.69</v>
      </c>
    </row>
    <row r="121" spans="1:15" x14ac:dyDescent="0.35">
      <c r="A121" s="26">
        <v>14320424</v>
      </c>
      <c r="B121" s="18" t="s">
        <v>174</v>
      </c>
      <c r="C121" s="18" t="s">
        <v>175</v>
      </c>
      <c r="D121" s="18" t="s">
        <v>176</v>
      </c>
      <c r="E121" s="18" t="s">
        <v>177</v>
      </c>
      <c r="F121" s="18">
        <v>14847131</v>
      </c>
      <c r="G121" s="18" t="s">
        <v>181</v>
      </c>
      <c r="H121" s="20">
        <f>VLOOKUP(F121,'[1]Rapport Inventaire'!$H$2:$L$9549,5,FALSE)</f>
        <v>375</v>
      </c>
      <c r="I121" s="20">
        <f>VLOOKUP(F121,'[1]Rapport Inventaire'!$H$2:$K$9549,4,FALSE)</f>
        <v>12</v>
      </c>
      <c r="J121" s="21" t="s">
        <v>170</v>
      </c>
      <c r="K121" s="21" t="s">
        <v>54</v>
      </c>
      <c r="L121" s="22">
        <f>VLOOKUP(F121,'[2]Calculs escomptes'!A:F,3,FALSE)</f>
        <v>18.420000000000002</v>
      </c>
      <c r="M121" s="23">
        <v>0.15</v>
      </c>
      <c r="N121" s="24">
        <f>VLOOKUP(F121,'[2]Calculs escomptes'!A:F,5,FALSE)</f>
        <v>2.76</v>
      </c>
      <c r="O121" s="25">
        <f>VLOOKUP(F121,'[2]Calculs escomptes'!A:F,6,FALSE)</f>
        <v>15.660000000000002</v>
      </c>
    </row>
    <row r="122" spans="1:15" x14ac:dyDescent="0.35">
      <c r="A122" s="26">
        <v>14320424</v>
      </c>
      <c r="B122" s="18" t="s">
        <v>174</v>
      </c>
      <c r="C122" s="18" t="s">
        <v>175</v>
      </c>
      <c r="D122" s="18" t="s">
        <v>176</v>
      </c>
      <c r="E122" s="18" t="s">
        <v>177</v>
      </c>
      <c r="F122" s="18">
        <v>14611291</v>
      </c>
      <c r="G122" s="18" t="s">
        <v>182</v>
      </c>
      <c r="H122" s="20">
        <f>VLOOKUP(F122,'[1]Rapport Inventaire'!$H$2:$L$9549,5,FALSE)</f>
        <v>750</v>
      </c>
      <c r="I122" s="20">
        <f>VLOOKUP(F122,'[1]Rapport Inventaire'!$H$2:$K$9549,4,FALSE)</f>
        <v>12</v>
      </c>
      <c r="J122" s="21" t="s">
        <v>21</v>
      </c>
      <c r="K122" s="21" t="s">
        <v>27</v>
      </c>
      <c r="L122" s="22">
        <f>VLOOKUP(F122,'[2]Calculs escomptes'!A:F,3,FALSE)</f>
        <v>26.97</v>
      </c>
      <c r="M122" s="23">
        <v>0.15</v>
      </c>
      <c r="N122" s="24">
        <f>VLOOKUP(F122,'[2]Calculs escomptes'!A:F,5,FALSE)</f>
        <v>4.05</v>
      </c>
      <c r="O122" s="25">
        <f>VLOOKUP(F122,'[2]Calculs escomptes'!A:F,6,FALSE)</f>
        <v>22.919999999999998</v>
      </c>
    </row>
    <row r="123" spans="1:15" x14ac:dyDescent="0.35">
      <c r="A123" s="26">
        <v>14320424</v>
      </c>
      <c r="B123" s="18" t="s">
        <v>174</v>
      </c>
      <c r="C123" s="18" t="s">
        <v>175</v>
      </c>
      <c r="D123" s="18" t="s">
        <v>176</v>
      </c>
      <c r="E123" s="18" t="s">
        <v>177</v>
      </c>
      <c r="F123" s="18">
        <v>14611339</v>
      </c>
      <c r="G123" s="18" t="s">
        <v>183</v>
      </c>
      <c r="H123" s="20">
        <f>VLOOKUP(F123,'[1]Rapport Inventaire'!$H$2:$L$9549,5,FALSE)</f>
        <v>750</v>
      </c>
      <c r="I123" s="20">
        <f>VLOOKUP(F123,'[1]Rapport Inventaire'!$H$2:$K$9549,4,FALSE)</f>
        <v>12</v>
      </c>
      <c r="J123" s="21" t="s">
        <v>21</v>
      </c>
      <c r="K123" s="21" t="s">
        <v>22</v>
      </c>
      <c r="L123" s="22">
        <f>VLOOKUP(F123,'[2]Calculs escomptes'!A:F,3,FALSE)</f>
        <v>32.729999999999997</v>
      </c>
      <c r="M123" s="23">
        <v>0.15</v>
      </c>
      <c r="N123" s="24">
        <f>VLOOKUP(F123,'[2]Calculs escomptes'!A:F,5,FALSE)</f>
        <v>4.91</v>
      </c>
      <c r="O123" s="25">
        <f>VLOOKUP(F123,'[2]Calculs escomptes'!A:F,6,FALSE)</f>
        <v>27.819999999999997</v>
      </c>
    </row>
    <row r="124" spans="1:15" x14ac:dyDescent="0.35">
      <c r="A124" s="26">
        <v>14320424</v>
      </c>
      <c r="B124" s="18" t="s">
        <v>174</v>
      </c>
      <c r="C124" s="18" t="s">
        <v>175</v>
      </c>
      <c r="D124" s="18" t="s">
        <v>176</v>
      </c>
      <c r="E124" s="18" t="s">
        <v>177</v>
      </c>
      <c r="F124" s="18">
        <v>14619445</v>
      </c>
      <c r="G124" s="18" t="s">
        <v>184</v>
      </c>
      <c r="H124" s="20">
        <f>VLOOKUP(F124,'[1]Rapport Inventaire'!$H$2:$L$9549,5,FALSE)</f>
        <v>750</v>
      </c>
      <c r="I124" s="20">
        <f>VLOOKUP(F124,'[1]Rapport Inventaire'!$H$2:$K$9549,4,FALSE)</f>
        <v>12</v>
      </c>
      <c r="J124" s="21" t="s">
        <v>21</v>
      </c>
      <c r="K124" s="21" t="s">
        <v>22</v>
      </c>
      <c r="L124" s="22">
        <f>VLOOKUP(F124,'[2]Calculs escomptes'!A:F,3,FALSE)</f>
        <v>26.79</v>
      </c>
      <c r="M124" s="23">
        <v>0.15</v>
      </c>
      <c r="N124" s="24">
        <f>VLOOKUP(F124,'[2]Calculs escomptes'!A:F,5,FALSE)</f>
        <v>4.0199999999999996</v>
      </c>
      <c r="O124" s="25">
        <f>VLOOKUP(F124,'[2]Calculs escomptes'!A:F,6,FALSE)</f>
        <v>22.77</v>
      </c>
    </row>
    <row r="125" spans="1:15" x14ac:dyDescent="0.35">
      <c r="A125" s="26">
        <v>14320424</v>
      </c>
      <c r="B125" s="18" t="s">
        <v>174</v>
      </c>
      <c r="C125" s="18" t="s">
        <v>175</v>
      </c>
      <c r="D125" s="18" t="s">
        <v>176</v>
      </c>
      <c r="E125" s="18" t="s">
        <v>177</v>
      </c>
      <c r="F125" s="18">
        <v>14619453</v>
      </c>
      <c r="G125" s="18" t="s">
        <v>185</v>
      </c>
      <c r="H125" s="20">
        <f>VLOOKUP(F125,'[1]Rapport Inventaire'!$H$2:$L$9549,5,FALSE)</f>
        <v>750</v>
      </c>
      <c r="I125" s="20">
        <f>VLOOKUP(F125,'[1]Rapport Inventaire'!$H$2:$K$9549,4,FALSE)</f>
        <v>12</v>
      </c>
      <c r="J125" s="21" t="s">
        <v>21</v>
      </c>
      <c r="K125" s="21" t="s">
        <v>27</v>
      </c>
      <c r="L125" s="22">
        <f>VLOOKUP(F125,'[2]Calculs escomptes'!A:F,3,FALSE)</f>
        <v>26.79</v>
      </c>
      <c r="M125" s="23">
        <v>0.15</v>
      </c>
      <c r="N125" s="24">
        <f>VLOOKUP(F125,'[2]Calculs escomptes'!A:F,5,FALSE)</f>
        <v>4.0199999999999996</v>
      </c>
      <c r="O125" s="25">
        <f>VLOOKUP(F125,'[2]Calculs escomptes'!A:F,6,FALSE)</f>
        <v>22.77</v>
      </c>
    </row>
    <row r="126" spans="1:15" x14ac:dyDescent="0.35">
      <c r="A126" s="26">
        <v>14320424</v>
      </c>
      <c r="B126" s="18" t="s">
        <v>174</v>
      </c>
      <c r="C126" s="18" t="s">
        <v>175</v>
      </c>
      <c r="D126" s="18" t="s">
        <v>176</v>
      </c>
      <c r="E126" s="18" t="s">
        <v>177</v>
      </c>
      <c r="F126" s="18">
        <v>14619470</v>
      </c>
      <c r="G126" s="18" t="s">
        <v>186</v>
      </c>
      <c r="H126" s="20">
        <f>VLOOKUP(F126,'[1]Rapport Inventaire'!$H$2:$L$9549,5,FALSE)</f>
        <v>750</v>
      </c>
      <c r="I126" s="20">
        <f>VLOOKUP(F126,'[1]Rapport Inventaire'!$H$2:$K$9549,4,FALSE)</f>
        <v>12</v>
      </c>
      <c r="J126" s="21" t="s">
        <v>21</v>
      </c>
      <c r="K126" s="21" t="s">
        <v>54</v>
      </c>
      <c r="L126" s="22">
        <f>VLOOKUP(F126,'[2]Calculs escomptes'!A:F,3,FALSE)</f>
        <v>26.79</v>
      </c>
      <c r="M126" s="23">
        <v>0.15</v>
      </c>
      <c r="N126" s="24">
        <f>VLOOKUP(F126,'[2]Calculs escomptes'!A:F,5,FALSE)</f>
        <v>4.0199999999999996</v>
      </c>
      <c r="O126" s="25">
        <f>VLOOKUP(F126,'[2]Calculs escomptes'!A:F,6,FALSE)</f>
        <v>22.77</v>
      </c>
    </row>
    <row r="127" spans="1:15" x14ac:dyDescent="0.35">
      <c r="A127" s="26">
        <v>14320424</v>
      </c>
      <c r="B127" s="18" t="s">
        <v>174</v>
      </c>
      <c r="C127" s="18" t="s">
        <v>175</v>
      </c>
      <c r="D127" s="18" t="s">
        <v>176</v>
      </c>
      <c r="E127" s="18" t="s">
        <v>177</v>
      </c>
      <c r="F127" s="18">
        <v>14707146</v>
      </c>
      <c r="G127" s="18" t="s">
        <v>187</v>
      </c>
      <c r="H127" s="20">
        <f>VLOOKUP(F127,'[1]Rapport Inventaire'!$H$2:$L$9549,5,FALSE)</f>
        <v>500</v>
      </c>
      <c r="I127" s="20">
        <f>VLOOKUP(F127,'[1]Rapport Inventaire'!$H$2:$K$9549,4,FALSE)</f>
        <v>12</v>
      </c>
      <c r="J127" s="21" t="s">
        <v>188</v>
      </c>
      <c r="K127" s="21" t="s">
        <v>189</v>
      </c>
      <c r="L127" s="22">
        <f>VLOOKUP(F127,'[2]Calculs escomptes'!A:F,3,FALSE)</f>
        <v>12.36</v>
      </c>
      <c r="M127" s="23">
        <v>0.15</v>
      </c>
      <c r="N127" s="24">
        <f>VLOOKUP(F127,'[2]Calculs escomptes'!A:F,5,FALSE)</f>
        <v>1.85</v>
      </c>
      <c r="O127" s="25">
        <f>VLOOKUP(F127,'[2]Calculs escomptes'!A:F,6,FALSE)</f>
        <v>10.51</v>
      </c>
    </row>
    <row r="128" spans="1:15" x14ac:dyDescent="0.35">
      <c r="A128" s="26">
        <v>14320424</v>
      </c>
      <c r="B128" s="18" t="s">
        <v>174</v>
      </c>
      <c r="C128" s="18" t="s">
        <v>175</v>
      </c>
      <c r="D128" s="18" t="s">
        <v>176</v>
      </c>
      <c r="E128" s="18" t="s">
        <v>177</v>
      </c>
      <c r="F128" s="18">
        <v>14707218</v>
      </c>
      <c r="G128" s="18" t="s">
        <v>190</v>
      </c>
      <c r="H128" s="20">
        <f>VLOOKUP(F128,'[1]Rapport Inventaire'!$H$2:$L$9549,5,FALSE)</f>
        <v>500</v>
      </c>
      <c r="I128" s="20">
        <f>VLOOKUP(F128,'[1]Rapport Inventaire'!$H$2:$K$9549,4,FALSE)</f>
        <v>12</v>
      </c>
      <c r="J128" s="21" t="s">
        <v>188</v>
      </c>
      <c r="K128" s="21" t="s">
        <v>22</v>
      </c>
      <c r="L128" s="22">
        <f>VLOOKUP(F128,'[2]Calculs escomptes'!A:F,3,FALSE)</f>
        <v>11.91</v>
      </c>
      <c r="M128" s="23">
        <v>0.15</v>
      </c>
      <c r="N128" s="24">
        <f>VLOOKUP(F128,'[2]Calculs escomptes'!A:F,5,FALSE)</f>
        <v>1.79</v>
      </c>
      <c r="O128" s="25">
        <f>VLOOKUP(F128,'[2]Calculs escomptes'!A:F,6,FALSE)</f>
        <v>10.120000000000001</v>
      </c>
    </row>
    <row r="129" spans="1:15" x14ac:dyDescent="0.35">
      <c r="A129" s="26">
        <v>14320424</v>
      </c>
      <c r="B129" s="18" t="s">
        <v>174</v>
      </c>
      <c r="C129" s="18" t="s">
        <v>175</v>
      </c>
      <c r="D129" s="18" t="s">
        <v>176</v>
      </c>
      <c r="E129" s="18" t="s">
        <v>177</v>
      </c>
      <c r="F129" s="18">
        <v>14707138</v>
      </c>
      <c r="G129" s="18" t="s">
        <v>191</v>
      </c>
      <c r="H129" s="20">
        <f>VLOOKUP(F129,'[1]Rapport Inventaire'!$H$2:$L$9549,5,FALSE)</f>
        <v>500</v>
      </c>
      <c r="I129" s="20">
        <f>VLOOKUP(F129,'[1]Rapport Inventaire'!$H$2:$K$9549,4,FALSE)</f>
        <v>12</v>
      </c>
      <c r="J129" s="21" t="s">
        <v>188</v>
      </c>
      <c r="K129" s="21" t="s">
        <v>22</v>
      </c>
      <c r="L129" s="22">
        <f>VLOOKUP(F129,'[2]Calculs escomptes'!A:F,3,FALSE)</f>
        <v>15.91</v>
      </c>
      <c r="M129" s="23">
        <v>0.15</v>
      </c>
      <c r="N129" s="24">
        <f>VLOOKUP(F129,'[2]Calculs escomptes'!A:F,5,FALSE)</f>
        <v>2.39</v>
      </c>
      <c r="O129" s="25">
        <f>VLOOKUP(F129,'[2]Calculs escomptes'!A:F,6,FALSE)</f>
        <v>13.52</v>
      </c>
    </row>
    <row r="130" spans="1:15" x14ac:dyDescent="0.35">
      <c r="A130" s="26">
        <v>14320424</v>
      </c>
      <c r="B130" s="18" t="s">
        <v>174</v>
      </c>
      <c r="C130" s="18" t="s">
        <v>175</v>
      </c>
      <c r="D130" s="18" t="s">
        <v>176</v>
      </c>
      <c r="E130" s="18" t="s">
        <v>177</v>
      </c>
      <c r="F130" s="18">
        <v>14707007</v>
      </c>
      <c r="G130" s="18" t="s">
        <v>192</v>
      </c>
      <c r="H130" s="20">
        <f>VLOOKUP(F130,'[1]Rapport Inventaire'!$H$2:$L$9549,5,FALSE)</f>
        <v>500</v>
      </c>
      <c r="I130" s="20">
        <f>VLOOKUP(F130,'[1]Rapport Inventaire'!$H$2:$K$9549,4,FALSE)</f>
        <v>12</v>
      </c>
      <c r="J130" s="21" t="s">
        <v>188</v>
      </c>
      <c r="K130" s="21" t="s">
        <v>189</v>
      </c>
      <c r="L130" s="22">
        <f>VLOOKUP(F130,'[2]Calculs escomptes'!A:F,3,FALSE)</f>
        <v>18.309999999999999</v>
      </c>
      <c r="M130" s="23">
        <v>0.15</v>
      </c>
      <c r="N130" s="27">
        <f>VLOOKUP(F130,'[2]Calculs escomptes'!A:F,5,FALSE)</f>
        <v>2.75</v>
      </c>
      <c r="O130" s="25">
        <f>VLOOKUP(F130,'[2]Calculs escomptes'!A:F,6,FALSE)</f>
        <v>15.559999999999999</v>
      </c>
    </row>
  </sheetData>
  <mergeCells count="3">
    <mergeCell ref="A1:O1"/>
    <mergeCell ref="A2:O2"/>
    <mergeCell ref="C4:D4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Soumission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Tremblay, Valérie</dc:creator>
  <cp:lastModifiedBy>Tremblay, Valérie</cp:lastModifiedBy>
  <dcterms:created xsi:type="dcterms:W3CDTF">2022-06-15T11:12:20Z</dcterms:created>
  <dcterms:modified xsi:type="dcterms:W3CDTF">2022-06-15T11:22:00Z</dcterms:modified>
</cp:coreProperties>
</file>